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15" windowHeight="3750" tabRatio="595" activeTab="1"/>
  </bookViews>
  <sheets>
    <sheet name="V" sheetId="1" r:id="rId1"/>
    <sheet name="Battle" sheetId="2" r:id="rId2"/>
    <sheet name="FreeJump" sheetId="3" r:id="rId3"/>
    <sheet name="Подиумы" sheetId="4" r:id="rId4"/>
    <sheet name="Участники" sheetId="5" r:id="rId5"/>
  </sheets>
  <definedNames>
    <definedName name="_xlnm._FilterDatabase" localSheetId="4" hidden="1">'Участники'!$G$4:$M$43</definedName>
    <definedName name="CRITERIA" localSheetId="4">'Участники'!$A$4:$M$4</definedName>
    <definedName name="_xlnm.Print_Area" localSheetId="1">'Battle'!$A$1:$K$22,'Battle'!$A$28:$O$67</definedName>
    <definedName name="_xlnm.Print_Area" localSheetId="2">'FreeJump'!$A$20:$BC$43</definedName>
    <definedName name="_xlnm.Print_Area" localSheetId="3">'Подиумы'!$A$1:$H$36</definedName>
    <definedName name="_xlnm.Print_Area" localSheetId="4">'Участники'!$A$1:$M$63</definedName>
    <definedName name="_xlnm.Print_Titles" localSheetId="1">'Battle'!$1:$2</definedName>
    <definedName name="_xlnm.Print_Titles" localSheetId="2">'FreeJump'!$1:$7</definedName>
    <definedName name="_xlnm.Print_Titles" localSheetId="4">'Участники'!$1:$4</definedName>
  </definedNames>
  <calcPr fullCalcOnLoad="1"/>
</workbook>
</file>

<file path=xl/comments5.xml><?xml version="1.0" encoding="utf-8"?>
<comments xmlns="http://schemas.openxmlformats.org/spreadsheetml/2006/main">
  <authors>
    <author> </author>
  </authors>
  <commentList>
    <comment ref="F4" authorId="0">
      <text>
        <r>
          <rPr>
            <b/>
            <sz val="14"/>
            <rFont val="Tahoma"/>
            <family val="2"/>
          </rPr>
          <t>Yes/No</t>
        </r>
        <r>
          <rPr>
            <sz val="14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<sst xmlns="http://schemas.openxmlformats.org/spreadsheetml/2006/main" count="581" uniqueCount="175">
  <si>
    <t>Only write on yellows cells</t>
  </si>
  <si>
    <t>Always keep a virgin copy of the files, and always start from such a copy</t>
  </si>
  <si>
    <t>Thank you</t>
  </si>
  <si>
    <t>Hello ,</t>
  </si>
  <si>
    <t>Hope this files will help you in your organisation.</t>
  </si>
  <si>
    <t>If you notice a failure or an improvement, please let me know.</t>
  </si>
  <si>
    <t xml:space="preserve">IFSA  </t>
  </si>
  <si>
    <t>Details</t>
  </si>
  <si>
    <t>Instructions</t>
  </si>
  <si>
    <t>Competition's Name</t>
  </si>
  <si>
    <t>Date and place</t>
  </si>
  <si>
    <t>PASS</t>
  </si>
  <si>
    <t>X</t>
  </si>
  <si>
    <t>OK</t>
  </si>
  <si>
    <t>O</t>
  </si>
  <si>
    <t>Фамилия</t>
  </si>
  <si>
    <t>Имя</t>
  </si>
  <si>
    <t>Город / Клуб</t>
  </si>
  <si>
    <t>Штраф</t>
  </si>
  <si>
    <t>Место</t>
  </si>
  <si>
    <t>Женщины</t>
  </si>
  <si>
    <t>Мужчины</t>
  </si>
  <si>
    <t xml:space="preserve">Штраф за сбитый конус = </t>
  </si>
  <si>
    <t>секунды</t>
  </si>
  <si>
    <t>Результат</t>
  </si>
  <si>
    <t>Скоростной слалом</t>
  </si>
  <si>
    <t>Прыжки в высоту с трамплином</t>
  </si>
  <si>
    <t>Прыжки в высоту</t>
  </si>
  <si>
    <t>Контактные данные</t>
  </si>
  <si>
    <t>Оплата</t>
  </si>
  <si>
    <t>Пол</t>
  </si>
  <si>
    <t>Стайл Слалом</t>
  </si>
  <si>
    <t>Финал</t>
  </si>
  <si>
    <t>Высота</t>
  </si>
  <si>
    <t>Результаты</t>
  </si>
  <si>
    <t>Кол-во штрафов</t>
  </si>
  <si>
    <t>Подиум стайл слалома</t>
  </si>
  <si>
    <t>Подиум прыжков высоту</t>
  </si>
  <si>
    <t>Шаффлы</t>
  </si>
  <si>
    <t>Подиум шаффлы</t>
  </si>
  <si>
    <t>Прыжки в высоту, женщины</t>
  </si>
  <si>
    <t>Прыжки в высоту мужчины</t>
  </si>
  <si>
    <t>Шаффлы, мужчины</t>
  </si>
  <si>
    <t>см.</t>
  </si>
  <si>
    <t>Итоговый результат</t>
  </si>
  <si>
    <t>Группа</t>
  </si>
  <si>
    <t>1/4</t>
  </si>
  <si>
    <t>QF1</t>
  </si>
  <si>
    <t>G1 #1</t>
  </si>
  <si>
    <t>G2 #1</t>
  </si>
  <si>
    <t>Полуфинал</t>
  </si>
  <si>
    <t>G3 #2</t>
  </si>
  <si>
    <t>SF1</t>
  </si>
  <si>
    <t>G4 #2</t>
  </si>
  <si>
    <t>QF1 #1</t>
  </si>
  <si>
    <t>QF2 #1</t>
  </si>
  <si>
    <t>QF2</t>
  </si>
  <si>
    <t>QF3 #2</t>
  </si>
  <si>
    <t>G1 #2</t>
  </si>
  <si>
    <t>QF4 #2</t>
  </si>
  <si>
    <t>G2 #2</t>
  </si>
  <si>
    <t>G3 #1</t>
  </si>
  <si>
    <t>SF2</t>
  </si>
  <si>
    <t>G4 #1</t>
  </si>
  <si>
    <t>QF1 #2</t>
  </si>
  <si>
    <t>QF2 #2</t>
  </si>
  <si>
    <t>QF3</t>
  </si>
  <si>
    <t>QF3 #1</t>
  </si>
  <si>
    <t>G5 #1</t>
  </si>
  <si>
    <t>QF4 #1</t>
  </si>
  <si>
    <t>G6 #1</t>
  </si>
  <si>
    <t>G7 #2</t>
  </si>
  <si>
    <t>G8 #2</t>
  </si>
  <si>
    <t>QF4</t>
  </si>
  <si>
    <t>G5 #2</t>
  </si>
  <si>
    <t>G6 #2</t>
  </si>
  <si>
    <t>G7 #1</t>
  </si>
  <si>
    <t>G8 #1</t>
  </si>
  <si>
    <t>Freestyle Slalom, мужчины</t>
  </si>
  <si>
    <t>Freestyle Slalom, женщины</t>
  </si>
  <si>
    <t>Хщенович</t>
  </si>
  <si>
    <t>Донат</t>
  </si>
  <si>
    <t>Пушкин</t>
  </si>
  <si>
    <t>Алексей</t>
  </si>
  <si>
    <t>Санкт-Петербург</t>
  </si>
  <si>
    <t>Гордин</t>
  </si>
  <si>
    <t>Роман</t>
  </si>
  <si>
    <t>Швырев</t>
  </si>
  <si>
    <t>Воронеж</t>
  </si>
  <si>
    <t>Агафонов</t>
  </si>
  <si>
    <t>Александр</t>
  </si>
  <si>
    <t>Андреев</t>
  </si>
  <si>
    <t>Вадим</t>
  </si>
  <si>
    <t>Фролов</t>
  </si>
  <si>
    <t>Иван</t>
  </si>
  <si>
    <t>Шалаев</t>
  </si>
  <si>
    <t>Маслов</t>
  </si>
  <si>
    <t>Ваня</t>
  </si>
  <si>
    <t>Друковский</t>
  </si>
  <si>
    <t>Андрей</t>
  </si>
  <si>
    <t>Зеленина</t>
  </si>
  <si>
    <t>Елена</t>
  </si>
  <si>
    <t>Заботин</t>
  </si>
  <si>
    <t>Дмитрий</t>
  </si>
  <si>
    <t>Рязанцев</t>
  </si>
  <si>
    <t>Якимов</t>
  </si>
  <si>
    <t>Илья</t>
  </si>
  <si>
    <t>Трушинский</t>
  </si>
  <si>
    <t>Артем</t>
  </si>
  <si>
    <t>Рогожина</t>
  </si>
  <si>
    <t>Ксения</t>
  </si>
  <si>
    <t>Михаил</t>
  </si>
  <si>
    <t>Дергачев</t>
  </si>
  <si>
    <t>Игаев</t>
  </si>
  <si>
    <t>Максим</t>
  </si>
  <si>
    <t>Ульяновск</t>
  </si>
  <si>
    <t>Терехов</t>
  </si>
  <si>
    <t>Влад</t>
  </si>
  <si>
    <t>Гиндина</t>
  </si>
  <si>
    <t>Оксана</t>
  </si>
  <si>
    <t>Павлов</t>
  </si>
  <si>
    <t>Никита</t>
  </si>
  <si>
    <t>Жигалов</t>
  </si>
  <si>
    <t>Усевич</t>
  </si>
  <si>
    <t>Константин</t>
  </si>
  <si>
    <t>Чебанок</t>
  </si>
  <si>
    <t>Завражнов</t>
  </si>
  <si>
    <t>Москва</t>
  </si>
  <si>
    <t>Простаков</t>
  </si>
  <si>
    <t>Лукин</t>
  </si>
  <si>
    <t>Виталий</t>
  </si>
  <si>
    <t>Крыкова</t>
  </si>
  <si>
    <t>Ревякина</t>
  </si>
  <si>
    <t>Инна</t>
  </si>
  <si>
    <t>Абрамов</t>
  </si>
  <si>
    <t>Аврамец</t>
  </si>
  <si>
    <t>Денис</t>
  </si>
  <si>
    <t>Бородин</t>
  </si>
  <si>
    <t>Евгений</t>
  </si>
  <si>
    <t>Степанова</t>
  </si>
  <si>
    <t>Люба</t>
  </si>
  <si>
    <t xml:space="preserve">Рогожин </t>
  </si>
  <si>
    <t>Алесандр</t>
  </si>
  <si>
    <t>Наталия</t>
  </si>
  <si>
    <t>М</t>
  </si>
  <si>
    <t>Ж</t>
  </si>
  <si>
    <t>Вел. Новгород</t>
  </si>
  <si>
    <t>Зеленова</t>
  </si>
  <si>
    <t>Надежда</t>
  </si>
  <si>
    <t>Алексеев</t>
  </si>
  <si>
    <t>Юрий</t>
  </si>
  <si>
    <t>Федотова</t>
  </si>
  <si>
    <t>Серёгин</t>
  </si>
  <si>
    <t>Тимур</t>
  </si>
  <si>
    <t>Абдалов</t>
  </si>
  <si>
    <t>Спб</t>
  </si>
  <si>
    <t>Кирилл</t>
  </si>
  <si>
    <t>Сушко</t>
  </si>
  <si>
    <t>Швырёв</t>
  </si>
  <si>
    <t>Дергачёв</t>
  </si>
  <si>
    <t>Наталья</t>
  </si>
  <si>
    <t>Ивакина</t>
  </si>
  <si>
    <t>Юлия</t>
  </si>
  <si>
    <t>v</t>
  </si>
  <si>
    <t>x</t>
  </si>
  <si>
    <t>Рогожин</t>
  </si>
  <si>
    <t>Смирнов</t>
  </si>
  <si>
    <t>Хребтов</t>
  </si>
  <si>
    <t>Николай</t>
  </si>
  <si>
    <t xml:space="preserve"> </t>
  </si>
  <si>
    <t>Feel The Style</t>
  </si>
  <si>
    <t>Пахомов</t>
  </si>
  <si>
    <t>Рявякина</t>
  </si>
  <si>
    <t>Иванкина</t>
  </si>
  <si>
    <t>14.06.2008, Санкт-Петербург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</si>
</sst>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"/>
    <numFmt numFmtId="191" formatCode="0.0000"/>
    <numFmt numFmtId="192" formatCode="#,##0.000"/>
    <numFmt numFmtId="193" formatCode="m:ss.000"/>
    <numFmt numFmtId="194" formatCode="ss.000"/>
    <numFmt numFmtId="195" formatCode="&quot;Vrai&quot;;&quot;Vrai&quot;;&quot;Faux&quot;"/>
    <numFmt numFmtId="196" formatCode="&quot;Actif&quot;;&quot;Actif&quot;;&quot;Inactif&quot;"/>
    <numFmt numFmtId="197" formatCode="#,##0&quot;RUB&quot;;\-#,##0&quot;RUB&quot;"/>
    <numFmt numFmtId="198" formatCode="#,##0&quot;RUB&quot;;[Red]\-#,##0&quot;RUB&quot;"/>
    <numFmt numFmtId="199" formatCode="#,##0.00&quot;RUB&quot;;\-#,##0.00&quot;RUB&quot;"/>
    <numFmt numFmtId="200" formatCode="#,##0.00&quot;RUB&quot;;[Red]\-#,##0.00&quot;RUB&quot;"/>
    <numFmt numFmtId="201" formatCode="_-* #,##0&quot;RUB&quot;_-;\-* #,##0&quot;RUB&quot;_-;_-* &quot;-&quot;&quot;RUB&quot;_-;_-@_-"/>
    <numFmt numFmtId="202" formatCode="_-* #,##0_R_U_B_-;\-* #,##0_R_U_B_-;_-* &quot;-&quot;_R_U_B_-;_-@_-"/>
    <numFmt numFmtId="203" formatCode="_-* #,##0.00&quot;RUB&quot;_-;\-* #,##0.00&quot;RUB&quot;_-;_-* &quot;-&quot;??&quot;RUB&quot;_-;_-@_-"/>
    <numFmt numFmtId="204" formatCode="_-* #,##0.00_R_U_B_-;\-* #,##0.00_R_U_B_-;_-* &quot;-&quot;??_R_U_B_-;_-@_-"/>
    <numFmt numFmtId="205" formatCode="mm/dd/yy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sz val="10"/>
      <color indexed="41"/>
      <name val="Arial"/>
      <family val="2"/>
    </font>
    <font>
      <sz val="10"/>
      <color indexed="22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sz val="12"/>
      <name val="Arial"/>
      <family val="2"/>
    </font>
    <font>
      <sz val="12"/>
      <color indexed="22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b/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36">
    <xf numFmtId="0" fontId="0" fillId="0" borderId="0" xfId="0" applyAlignment="1">
      <alignment/>
    </xf>
    <xf numFmtId="0" fontId="0" fillId="32" borderId="0" xfId="0" applyFill="1" applyAlignment="1">
      <alignment/>
    </xf>
    <xf numFmtId="3" fontId="0" fillId="32" borderId="0" xfId="0" applyNumberFormat="1" applyFill="1" applyAlignment="1">
      <alignment/>
    </xf>
    <xf numFmtId="3" fontId="0" fillId="32" borderId="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3" fillId="32" borderId="0" xfId="0" applyNumberFormat="1" applyFont="1" applyFill="1" applyBorder="1" applyAlignment="1">
      <alignment/>
    </xf>
    <xf numFmtId="4" fontId="0" fillId="32" borderId="0" xfId="0" applyNumberFormat="1" applyFill="1" applyBorder="1" applyAlignment="1">
      <alignment/>
    </xf>
    <xf numFmtId="0" fontId="0" fillId="32" borderId="0" xfId="0" applyFill="1" applyAlignment="1">
      <alignment horizontal="center" vertical="top" wrapText="1"/>
    </xf>
    <xf numFmtId="0" fontId="0" fillId="32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5" fillId="32" borderId="0" xfId="0" applyFont="1" applyFill="1" applyAlignment="1">
      <alignment/>
    </xf>
    <xf numFmtId="3" fontId="0" fillId="33" borderId="12" xfId="0" applyNumberFormat="1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3" fontId="0" fillId="34" borderId="12" xfId="0" applyNumberFormat="1" applyFill="1" applyBorder="1" applyAlignment="1">
      <alignment horizontal="center" vertical="center" wrapText="1"/>
    </xf>
    <xf numFmtId="0" fontId="0" fillId="32" borderId="17" xfId="0" applyFill="1" applyBorder="1" applyAlignment="1">
      <alignment horizontal="right"/>
    </xf>
    <xf numFmtId="0" fontId="6" fillId="32" borderId="18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3" fontId="0" fillId="35" borderId="22" xfId="0" applyNumberFormat="1" applyFill="1" applyBorder="1" applyAlignment="1">
      <alignment/>
    </xf>
    <xf numFmtId="0" fontId="0" fillId="35" borderId="22" xfId="0" applyFill="1" applyBorder="1" applyAlignment="1">
      <alignment/>
    </xf>
    <xf numFmtId="3" fontId="0" fillId="35" borderId="23" xfId="0" applyNumberFormat="1" applyFill="1" applyBorder="1" applyAlignment="1">
      <alignment/>
    </xf>
    <xf numFmtId="0" fontId="0" fillId="35" borderId="23" xfId="0" applyFill="1" applyBorder="1" applyAlignment="1">
      <alignment/>
    </xf>
    <xf numFmtId="4" fontId="12" fillId="35" borderId="22" xfId="0" applyNumberFormat="1" applyFont="1" applyFill="1" applyBorder="1" applyAlignment="1">
      <alignment horizontal="center"/>
    </xf>
    <xf numFmtId="4" fontId="12" fillId="35" borderId="23" xfId="0" applyNumberFormat="1" applyFont="1" applyFill="1" applyBorder="1" applyAlignment="1">
      <alignment horizontal="center"/>
    </xf>
    <xf numFmtId="4" fontId="2" fillId="35" borderId="24" xfId="0" applyNumberFormat="1" applyFont="1" applyFill="1" applyBorder="1" applyAlignment="1">
      <alignment/>
    </xf>
    <xf numFmtId="4" fontId="2" fillId="35" borderId="22" xfId="0" applyNumberFormat="1" applyFont="1" applyFill="1" applyBorder="1" applyAlignment="1">
      <alignment/>
    </xf>
    <xf numFmtId="4" fontId="2" fillId="35" borderId="25" xfId="0" applyNumberFormat="1" applyFont="1" applyFill="1" applyBorder="1" applyAlignment="1">
      <alignment/>
    </xf>
    <xf numFmtId="4" fontId="2" fillId="35" borderId="23" xfId="0" applyNumberFormat="1" applyFont="1" applyFill="1" applyBorder="1" applyAlignment="1">
      <alignment/>
    </xf>
    <xf numFmtId="0" fontId="6" fillId="32" borderId="0" xfId="0" applyFont="1" applyFill="1" applyAlignment="1">
      <alignment/>
    </xf>
    <xf numFmtId="3" fontId="0" fillId="35" borderId="26" xfId="0" applyNumberFormat="1" applyFill="1" applyBorder="1" applyAlignment="1">
      <alignment/>
    </xf>
    <xf numFmtId="3" fontId="0" fillId="35" borderId="27" xfId="0" applyNumberForma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" borderId="28" xfId="0" applyFont="1" applyFill="1" applyBorder="1" applyAlignment="1">
      <alignment horizontal="center"/>
    </xf>
    <xf numFmtId="0" fontId="0" fillId="34" borderId="18" xfId="0" applyFill="1" applyBorder="1" applyAlignment="1">
      <alignment horizontal="left"/>
    </xf>
    <xf numFmtId="4" fontId="0" fillId="34" borderId="14" xfId="0" applyNumberFormat="1" applyFill="1" applyBorder="1" applyAlignment="1">
      <alignment/>
    </xf>
    <xf numFmtId="3" fontId="0" fillId="3" borderId="12" xfId="0" applyNumberFormat="1" applyFill="1" applyBorder="1" applyAlignment="1">
      <alignment horizontal="center"/>
    </xf>
    <xf numFmtId="0" fontId="0" fillId="33" borderId="29" xfId="0" applyFill="1" applyBorder="1" applyAlignment="1">
      <alignment horizontal="right"/>
    </xf>
    <xf numFmtId="0" fontId="0" fillId="34" borderId="30" xfId="0" applyFill="1" applyBorder="1" applyAlignment="1">
      <alignment horizontal="right"/>
    </xf>
    <xf numFmtId="4" fontId="2" fillId="35" borderId="31" xfId="0" applyNumberFormat="1" applyFont="1" applyFill="1" applyBorder="1" applyAlignment="1">
      <alignment/>
    </xf>
    <xf numFmtId="4" fontId="2" fillId="35" borderId="32" xfId="0" applyNumberFormat="1" applyFont="1" applyFill="1" applyBorder="1" applyAlignment="1">
      <alignment/>
    </xf>
    <xf numFmtId="4" fontId="12" fillId="35" borderId="32" xfId="0" applyNumberFormat="1" applyFont="1" applyFill="1" applyBorder="1" applyAlignment="1">
      <alignment horizontal="center"/>
    </xf>
    <xf numFmtId="3" fontId="0" fillId="35" borderId="33" xfId="0" applyNumberFormat="1" applyFill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8" fillId="34" borderId="34" xfId="0" applyFont="1" applyFill="1" applyBorder="1" applyAlignment="1">
      <alignment horizontal="center" vertical="center" wrapText="1"/>
    </xf>
    <xf numFmtId="3" fontId="0" fillId="34" borderId="35" xfId="0" applyNumberFormat="1" applyFill="1" applyBorder="1" applyAlignment="1">
      <alignment horizontal="center" vertical="center" wrapText="1"/>
    </xf>
    <xf numFmtId="3" fontId="0" fillId="34" borderId="36" xfId="0" applyNumberFormat="1" applyFill="1" applyBorder="1" applyAlignment="1">
      <alignment horizontal="center" vertical="center" wrapText="1"/>
    </xf>
    <xf numFmtId="3" fontId="0" fillId="34" borderId="37" xfId="0" applyNumberFormat="1" applyFill="1" applyBorder="1" applyAlignment="1">
      <alignment horizontal="center" vertical="center" wrapText="1"/>
    </xf>
    <xf numFmtId="3" fontId="0" fillId="34" borderId="38" xfId="0" applyNumberFormat="1" applyFill="1" applyBorder="1" applyAlignment="1">
      <alignment horizontal="center" vertical="center" wrapText="1"/>
    </xf>
    <xf numFmtId="3" fontId="0" fillId="34" borderId="39" xfId="0" applyNumberFormat="1" applyFill="1" applyBorder="1" applyAlignment="1">
      <alignment horizontal="center" vertical="center" wrapText="1"/>
    </xf>
    <xf numFmtId="3" fontId="0" fillId="34" borderId="40" xfId="0" applyNumberFormat="1" applyFill="1" applyBorder="1" applyAlignment="1">
      <alignment horizontal="center" vertical="center" wrapText="1"/>
    </xf>
    <xf numFmtId="0" fontId="0" fillId="32" borderId="41" xfId="0" applyFill="1" applyBorder="1" applyAlignment="1">
      <alignment/>
    </xf>
    <xf numFmtId="0" fontId="0" fillId="18" borderId="12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29" xfId="0" applyFill="1" applyBorder="1" applyAlignment="1">
      <alignment/>
    </xf>
    <xf numFmtId="0" fontId="0" fillId="10" borderId="30" xfId="0" applyFill="1" applyBorder="1" applyAlignment="1">
      <alignment/>
    </xf>
    <xf numFmtId="0" fontId="2" fillId="32" borderId="0" xfId="0" applyFont="1" applyFill="1" applyBorder="1" applyAlignment="1">
      <alignment/>
    </xf>
    <xf numFmtId="0" fontId="1" fillId="0" borderId="28" xfId="0" applyFont="1" applyBorder="1" applyAlignment="1">
      <alignment horizontal="center" wrapText="1"/>
    </xf>
    <xf numFmtId="0" fontId="17" fillId="32" borderId="0" xfId="0" applyFont="1" applyFill="1" applyBorder="1" applyAlignment="1">
      <alignment/>
    </xf>
    <xf numFmtId="3" fontId="18" fillId="33" borderId="42" xfId="0" applyNumberFormat="1" applyFont="1" applyFill="1" applyBorder="1" applyAlignment="1">
      <alignment/>
    </xf>
    <xf numFmtId="3" fontId="18" fillId="33" borderId="43" xfId="0" applyNumberFormat="1" applyFont="1" applyFill="1" applyBorder="1" applyAlignment="1">
      <alignment horizontal="center"/>
    </xf>
    <xf numFmtId="0" fontId="18" fillId="32" borderId="0" xfId="0" applyFont="1" applyFill="1" applyAlignment="1">
      <alignment/>
    </xf>
    <xf numFmtId="0" fontId="2" fillId="33" borderId="44" xfId="0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43" xfId="0" applyFont="1" applyFill="1" applyBorder="1" applyAlignment="1">
      <alignment/>
    </xf>
    <xf numFmtId="2" fontId="18" fillId="33" borderId="45" xfId="0" applyNumberFormat="1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18" fillId="36" borderId="12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3" fontId="18" fillId="33" borderId="12" xfId="0" applyNumberFormat="1" applyFont="1" applyFill="1" applyBorder="1" applyAlignment="1">
      <alignment/>
    </xf>
    <xf numFmtId="3" fontId="18" fillId="33" borderId="46" xfId="0" applyNumberFormat="1" applyFont="1" applyFill="1" applyBorder="1" applyAlignment="1">
      <alignment horizontal="center"/>
    </xf>
    <xf numFmtId="0" fontId="2" fillId="33" borderId="47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46" xfId="0" applyFont="1" applyFill="1" applyBorder="1" applyAlignment="1">
      <alignment/>
    </xf>
    <xf numFmtId="3" fontId="18" fillId="33" borderId="46" xfId="0" applyNumberFormat="1" applyFont="1" applyFill="1" applyBorder="1" applyAlignment="1">
      <alignment/>
    </xf>
    <xf numFmtId="0" fontId="18" fillId="32" borderId="0" xfId="0" applyFont="1" applyFill="1" applyBorder="1" applyAlignment="1">
      <alignment/>
    </xf>
    <xf numFmtId="3" fontId="18" fillId="33" borderId="48" xfId="0" applyNumberFormat="1" applyFont="1" applyFill="1" applyBorder="1" applyAlignment="1">
      <alignment/>
    </xf>
    <xf numFmtId="3" fontId="18" fillId="33" borderId="49" xfId="0" applyNumberFormat="1" applyFont="1" applyFill="1" applyBorder="1" applyAlignment="1">
      <alignment/>
    </xf>
    <xf numFmtId="1" fontId="18" fillId="36" borderId="12" xfId="0" applyNumberFormat="1" applyFont="1" applyFill="1" applyBorder="1" applyAlignment="1">
      <alignment horizontal="center"/>
    </xf>
    <xf numFmtId="1" fontId="18" fillId="32" borderId="0" xfId="0" applyNumberFormat="1" applyFont="1" applyFill="1" applyAlignment="1">
      <alignment/>
    </xf>
    <xf numFmtId="1" fontId="0" fillId="33" borderId="5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2" fillId="33" borderId="44" xfId="0" applyNumberFormat="1" applyFont="1" applyFill="1" applyBorder="1" applyAlignment="1">
      <alignment/>
    </xf>
    <xf numFmtId="3" fontId="2" fillId="33" borderId="47" xfId="0" applyNumberFormat="1" applyFont="1" applyFill="1" applyBorder="1" applyAlignment="1">
      <alignment/>
    </xf>
    <xf numFmtId="0" fontId="20" fillId="32" borderId="0" xfId="0" applyFont="1" applyFill="1" applyBorder="1" applyAlignment="1">
      <alignment/>
    </xf>
    <xf numFmtId="3" fontId="2" fillId="33" borderId="51" xfId="0" applyNumberFormat="1" applyFont="1" applyFill="1" applyBorder="1" applyAlignment="1">
      <alignment/>
    </xf>
    <xf numFmtId="0" fontId="2" fillId="33" borderId="44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18" fillId="33" borderId="45" xfId="0" applyFont="1" applyFill="1" applyBorder="1" applyAlignment="1">
      <alignment horizontal="center"/>
    </xf>
    <xf numFmtId="0" fontId="18" fillId="33" borderId="52" xfId="0" applyFont="1" applyFill="1" applyBorder="1" applyAlignment="1">
      <alignment horizontal="center"/>
    </xf>
    <xf numFmtId="0" fontId="18" fillId="33" borderId="30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3" fontId="18" fillId="32" borderId="0" xfId="0" applyNumberFormat="1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8" fillId="32" borderId="0" xfId="0" applyFont="1" applyFill="1" applyAlignment="1">
      <alignment horizontal="center"/>
    </xf>
    <xf numFmtId="2" fontId="0" fillId="32" borderId="10" xfId="0" applyNumberFormat="1" applyFill="1" applyBorder="1" applyAlignment="1">
      <alignment/>
    </xf>
    <xf numFmtId="1" fontId="4" fillId="34" borderId="53" xfId="0" applyNumberFormat="1" applyFont="1" applyFill="1" applyBorder="1" applyAlignment="1">
      <alignment/>
    </xf>
    <xf numFmtId="1" fontId="0" fillId="32" borderId="36" xfId="0" applyNumberFormat="1" applyFill="1" applyBorder="1" applyAlignment="1">
      <alignment/>
    </xf>
    <xf numFmtId="1" fontId="4" fillId="34" borderId="22" xfId="0" applyNumberFormat="1" applyFont="1" applyFill="1" applyBorder="1" applyAlignment="1">
      <alignment/>
    </xf>
    <xf numFmtId="1" fontId="0" fillId="33" borderId="22" xfId="0" applyNumberFormat="1" applyFill="1" applyBorder="1" applyAlignment="1">
      <alignment/>
    </xf>
    <xf numFmtId="1" fontId="4" fillId="34" borderId="26" xfId="0" applyNumberFormat="1" applyFon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54" xfId="0" applyFill="1" applyBorder="1" applyAlignment="1">
      <alignment/>
    </xf>
    <xf numFmtId="0" fontId="0" fillId="32" borderId="23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27" xfId="0" applyFill="1" applyBorder="1" applyAlignment="1">
      <alignment/>
    </xf>
    <xf numFmtId="1" fontId="0" fillId="33" borderId="24" xfId="0" applyNumberFormat="1" applyFill="1" applyBorder="1" applyAlignment="1">
      <alignment/>
    </xf>
    <xf numFmtId="3" fontId="16" fillId="34" borderId="45" xfId="0" applyNumberFormat="1" applyFont="1" applyFill="1" applyBorder="1" applyAlignment="1">
      <alignment/>
    </xf>
    <xf numFmtId="188" fontId="16" fillId="33" borderId="45" xfId="0" applyNumberFormat="1" applyFont="1" applyFill="1" applyBorder="1" applyAlignment="1">
      <alignment horizontal="center"/>
    </xf>
    <xf numFmtId="0" fontId="16" fillId="32" borderId="0" xfId="0" applyFont="1" applyFill="1" applyAlignment="1">
      <alignment/>
    </xf>
    <xf numFmtId="3" fontId="16" fillId="34" borderId="45" xfId="0" applyNumberFormat="1" applyFont="1" applyFill="1" applyBorder="1" applyAlignment="1">
      <alignment horizontal="left"/>
    </xf>
    <xf numFmtId="0" fontId="21" fillId="0" borderId="0" xfId="63" applyFont="1">
      <alignment/>
      <protection/>
    </xf>
    <xf numFmtId="0" fontId="0" fillId="0" borderId="0" xfId="63" applyFont="1" applyAlignment="1">
      <alignment horizontal="left"/>
      <protection/>
    </xf>
    <xf numFmtId="0" fontId="0" fillId="0" borderId="0" xfId="63" applyFont="1" applyAlignment="1">
      <alignment horizontal="center"/>
      <protection/>
    </xf>
    <xf numFmtId="0" fontId="22" fillId="0" borderId="0" xfId="63" applyFont="1" applyAlignment="1">
      <alignment horizontal="center"/>
      <protection/>
    </xf>
    <xf numFmtId="0" fontId="0" fillId="0" borderId="0" xfId="63">
      <alignment/>
      <protection/>
    </xf>
    <xf numFmtId="0" fontId="1" fillId="0" borderId="0" xfId="63" applyFont="1">
      <alignment/>
      <protection/>
    </xf>
    <xf numFmtId="0" fontId="13" fillId="0" borderId="0" xfId="63" applyFont="1">
      <alignment/>
      <protection/>
    </xf>
    <xf numFmtId="0" fontId="2" fillId="0" borderId="0" xfId="63" applyFont="1" applyBorder="1" applyAlignment="1">
      <alignment horizontal="left"/>
      <protection/>
    </xf>
    <xf numFmtId="0" fontId="0" fillId="36" borderId="47" xfId="63" applyFill="1" applyBorder="1">
      <alignment/>
      <protection/>
    </xf>
    <xf numFmtId="0" fontId="24" fillId="36" borderId="46" xfId="63" applyFont="1" applyFill="1" applyBorder="1" applyAlignment="1">
      <alignment horizontal="left"/>
      <protection/>
    </xf>
    <xf numFmtId="0" fontId="21" fillId="0" borderId="31" xfId="63" applyFont="1" applyBorder="1">
      <alignment/>
      <protection/>
    </xf>
    <xf numFmtId="49" fontId="2" fillId="0" borderId="32" xfId="63" applyNumberFormat="1" applyFont="1" applyBorder="1" applyAlignment="1">
      <alignment horizontal="center"/>
      <protection/>
    </xf>
    <xf numFmtId="0" fontId="2" fillId="0" borderId="33" xfId="63" applyFont="1" applyBorder="1" applyAlignment="1">
      <alignment horizontal="center"/>
      <protection/>
    </xf>
    <xf numFmtId="0" fontId="0" fillId="0" borderId="0" xfId="63" applyBorder="1">
      <alignment/>
      <protection/>
    </xf>
    <xf numFmtId="0" fontId="1" fillId="0" borderId="0" xfId="63" applyFont="1" applyBorder="1">
      <alignment/>
      <protection/>
    </xf>
    <xf numFmtId="0" fontId="13" fillId="0" borderId="24" xfId="63" applyFont="1" applyBorder="1">
      <alignment/>
      <protection/>
    </xf>
    <xf numFmtId="0" fontId="0" fillId="0" borderId="22" xfId="63" applyBorder="1">
      <alignment/>
      <protection/>
    </xf>
    <xf numFmtId="0" fontId="1" fillId="0" borderId="26" xfId="63" applyFont="1" applyBorder="1">
      <alignment/>
      <protection/>
    </xf>
    <xf numFmtId="0" fontId="24" fillId="3" borderId="46" xfId="63" applyFont="1" applyFill="1" applyBorder="1" applyAlignment="1">
      <alignment horizontal="left"/>
      <protection/>
    </xf>
    <xf numFmtId="0" fontId="0" fillId="0" borderId="44" xfId="63" applyFont="1" applyBorder="1">
      <alignment/>
      <protection/>
    </xf>
    <xf numFmtId="0" fontId="24" fillId="0" borderId="43" xfId="63" applyFont="1" applyBorder="1">
      <alignment/>
      <protection/>
    </xf>
    <xf numFmtId="0" fontId="0" fillId="0" borderId="47" xfId="63" applyBorder="1">
      <alignment/>
      <protection/>
    </xf>
    <xf numFmtId="0" fontId="0" fillId="0" borderId="47" xfId="63" applyFont="1" applyBorder="1">
      <alignment/>
      <protection/>
    </xf>
    <xf numFmtId="0" fontId="24" fillId="0" borderId="46" xfId="63" applyFont="1" applyBorder="1">
      <alignment/>
      <protection/>
    </xf>
    <xf numFmtId="0" fontId="2" fillId="0" borderId="32" xfId="63" applyFont="1" applyBorder="1">
      <alignment/>
      <protection/>
    </xf>
    <xf numFmtId="0" fontId="24" fillId="0" borderId="46" xfId="63" applyFont="1" applyBorder="1" applyAlignment="1">
      <alignment horizontal="left"/>
      <protection/>
    </xf>
    <xf numFmtId="0" fontId="0" fillId="0" borderId="51" xfId="63" applyFont="1" applyBorder="1">
      <alignment/>
      <protection/>
    </xf>
    <xf numFmtId="0" fontId="0" fillId="0" borderId="48" xfId="64" applyFont="1" applyBorder="1">
      <alignment/>
      <protection/>
    </xf>
    <xf numFmtId="0" fontId="24" fillId="0" borderId="49" xfId="63" applyFont="1" applyBorder="1">
      <alignment/>
      <protection/>
    </xf>
    <xf numFmtId="0" fontId="0" fillId="0" borderId="42" xfId="63" applyFont="1" applyFill="1" applyBorder="1">
      <alignment/>
      <protection/>
    </xf>
    <xf numFmtId="0" fontId="24" fillId="0" borderId="0" xfId="63" applyFont="1" applyBorder="1">
      <alignment/>
      <protection/>
    </xf>
    <xf numFmtId="0" fontId="0" fillId="0" borderId="12" xfId="63" applyBorder="1">
      <alignment/>
      <protection/>
    </xf>
    <xf numFmtId="0" fontId="23" fillId="0" borderId="24" xfId="63" applyFont="1" applyBorder="1">
      <alignment/>
      <protection/>
    </xf>
    <xf numFmtId="0" fontId="23" fillId="0" borderId="26" xfId="63" applyFont="1" applyBorder="1" applyAlignment="1">
      <alignment horizontal="center"/>
      <protection/>
    </xf>
    <xf numFmtId="0" fontId="25" fillId="0" borderId="47" xfId="63" applyFont="1" applyBorder="1" applyAlignment="1">
      <alignment horizontal="left"/>
      <protection/>
    </xf>
    <xf numFmtId="0" fontId="24" fillId="0" borderId="26" xfId="63" applyFont="1" applyBorder="1">
      <alignment/>
      <protection/>
    </xf>
    <xf numFmtId="0" fontId="0" fillId="0" borderId="42" xfId="64" applyFont="1" applyBorder="1">
      <alignment/>
      <protection/>
    </xf>
    <xf numFmtId="0" fontId="0" fillId="0" borderId="48" xfId="63" applyFont="1" applyFill="1" applyBorder="1">
      <alignment/>
      <protection/>
    </xf>
    <xf numFmtId="0" fontId="0" fillId="0" borderId="0" xfId="63" applyFill="1" applyBorder="1">
      <alignment/>
      <protection/>
    </xf>
    <xf numFmtId="0" fontId="0" fillId="0" borderId="51" xfId="63" applyBorder="1">
      <alignment/>
      <protection/>
    </xf>
    <xf numFmtId="0" fontId="24" fillId="0" borderId="49" xfId="63" applyFont="1" applyBorder="1" applyAlignment="1">
      <alignment horizontal="left"/>
      <protection/>
    </xf>
    <xf numFmtId="0" fontId="0" fillId="0" borderId="48" xfId="63" applyFill="1" applyBorder="1">
      <alignment/>
      <protection/>
    </xf>
    <xf numFmtId="0" fontId="26" fillId="0" borderId="0" xfId="63" applyFont="1" applyBorder="1">
      <alignment/>
      <protection/>
    </xf>
    <xf numFmtId="0" fontId="25" fillId="0" borderId="0" xfId="63" applyFont="1" applyBorder="1" applyAlignment="1">
      <alignment horizontal="left"/>
      <protection/>
    </xf>
    <xf numFmtId="0" fontId="27" fillId="36" borderId="46" xfId="63" applyFont="1" applyFill="1" applyBorder="1" applyAlignment="1">
      <alignment horizontal="left"/>
      <protection/>
    </xf>
    <xf numFmtId="0" fontId="27" fillId="3" borderId="46" xfId="63" applyFont="1" applyFill="1" applyBorder="1" applyAlignment="1">
      <alignment horizontal="left"/>
      <protection/>
    </xf>
    <xf numFmtId="0" fontId="27" fillId="0" borderId="46" xfId="63" applyFont="1" applyBorder="1" applyAlignment="1">
      <alignment horizontal="left"/>
      <protection/>
    </xf>
    <xf numFmtId="0" fontId="0" fillId="0" borderId="47" xfId="63" applyFont="1" applyFill="1" applyBorder="1">
      <alignment/>
      <protection/>
    </xf>
    <xf numFmtId="0" fontId="0" fillId="0" borderId="12" xfId="63" applyFont="1" applyBorder="1">
      <alignment/>
      <protection/>
    </xf>
    <xf numFmtId="0" fontId="0" fillId="0" borderId="47" xfId="64" applyFont="1" applyBorder="1">
      <alignment/>
      <protection/>
    </xf>
    <xf numFmtId="0" fontId="0" fillId="0" borderId="0" xfId="63" applyFont="1" applyBorder="1">
      <alignment/>
      <protection/>
    </xf>
    <xf numFmtId="0" fontId="0" fillId="0" borderId="48" xfId="63" applyBorder="1">
      <alignment/>
      <protection/>
    </xf>
    <xf numFmtId="0" fontId="27" fillId="0" borderId="49" xfId="63" applyFont="1" applyBorder="1" applyAlignment="1">
      <alignment horizontal="left"/>
      <protection/>
    </xf>
    <xf numFmtId="0" fontId="24" fillId="0" borderId="0" xfId="63" applyFont="1">
      <alignment/>
      <protection/>
    </xf>
    <xf numFmtId="0" fontId="0" fillId="0" borderId="44" xfId="63" applyFont="1" applyFill="1" applyBorder="1">
      <alignment/>
      <protection/>
    </xf>
    <xf numFmtId="0" fontId="0" fillId="0" borderId="51" xfId="63" applyFont="1" applyFill="1" applyBorder="1">
      <alignment/>
      <protection/>
    </xf>
    <xf numFmtId="0" fontId="0" fillId="0" borderId="12" xfId="64" applyFont="1" applyBorder="1">
      <alignment/>
      <protection/>
    </xf>
    <xf numFmtId="14" fontId="0" fillId="33" borderId="17" xfId="0" applyNumberFormat="1" applyFill="1" applyBorder="1" applyAlignment="1">
      <alignment/>
    </xf>
    <xf numFmtId="0" fontId="0" fillId="0" borderId="45" xfId="63" applyBorder="1">
      <alignment/>
      <protection/>
    </xf>
    <xf numFmtId="0" fontId="0" fillId="0" borderId="45" xfId="63" applyFont="1" applyFill="1" applyBorder="1">
      <alignment/>
      <protection/>
    </xf>
    <xf numFmtId="0" fontId="0" fillId="0" borderId="45" xfId="63" applyFont="1" applyBorder="1">
      <alignment/>
      <protection/>
    </xf>
    <xf numFmtId="0" fontId="0" fillId="0" borderId="56" xfId="63" applyBorder="1">
      <alignment/>
      <protection/>
    </xf>
    <xf numFmtId="0" fontId="0" fillId="36" borderId="12" xfId="63" applyFill="1" applyBorder="1">
      <alignment/>
      <protection/>
    </xf>
    <xf numFmtId="0" fontId="0" fillId="3" borderId="12" xfId="63" applyFill="1" applyBorder="1">
      <alignment/>
      <protection/>
    </xf>
    <xf numFmtId="0" fontId="23" fillId="0" borderId="22" xfId="63" applyFont="1" applyBorder="1">
      <alignment/>
      <protection/>
    </xf>
    <xf numFmtId="0" fontId="0" fillId="0" borderId="57" xfId="63" applyFont="1" applyFill="1" applyBorder="1">
      <alignment/>
      <protection/>
    </xf>
    <xf numFmtId="0" fontId="0" fillId="0" borderId="56" xfId="63" applyFont="1" applyFill="1" applyBorder="1">
      <alignment/>
      <protection/>
    </xf>
    <xf numFmtId="0" fontId="0" fillId="36" borderId="44" xfId="63" applyFont="1" applyFill="1" applyBorder="1">
      <alignment/>
      <protection/>
    </xf>
    <xf numFmtId="0" fontId="0" fillId="36" borderId="47" xfId="63" applyFont="1" applyFill="1" applyBorder="1">
      <alignment/>
      <protection/>
    </xf>
    <xf numFmtId="0" fontId="0" fillId="0" borderId="12" xfId="63" applyFill="1" applyBorder="1">
      <alignment/>
      <protection/>
    </xf>
    <xf numFmtId="0" fontId="24" fillId="0" borderId="46" xfId="63" applyFont="1" applyFill="1" applyBorder="1" applyAlignment="1">
      <alignment horizontal="left"/>
      <protection/>
    </xf>
    <xf numFmtId="0" fontId="27" fillId="0" borderId="46" xfId="63" applyFont="1" applyFill="1" applyBorder="1" applyAlignment="1">
      <alignment horizontal="left"/>
      <protection/>
    </xf>
    <xf numFmtId="0" fontId="23" fillId="0" borderId="21" xfId="63" applyFont="1" applyBorder="1" applyAlignment="1">
      <alignment horizontal="center"/>
      <protection/>
    </xf>
    <xf numFmtId="0" fontId="0" fillId="36" borderId="44" xfId="63" applyFill="1" applyBorder="1">
      <alignment/>
      <protection/>
    </xf>
    <xf numFmtId="0" fontId="0" fillId="36" borderId="42" xfId="63" applyFill="1" applyBorder="1">
      <alignment/>
      <protection/>
    </xf>
    <xf numFmtId="0" fontId="27" fillId="36" borderId="43" xfId="63" applyFont="1" applyFill="1" applyBorder="1" applyAlignment="1">
      <alignment horizontal="left"/>
      <protection/>
    </xf>
    <xf numFmtId="0" fontId="0" fillId="3" borderId="47" xfId="63" applyFont="1" applyFill="1" applyBorder="1">
      <alignment/>
      <protection/>
    </xf>
    <xf numFmtId="0" fontId="23" fillId="0" borderId="37" xfId="63" applyFont="1" applyBorder="1" applyAlignment="1">
      <alignment horizontal="center"/>
      <protection/>
    </xf>
    <xf numFmtId="0" fontId="25" fillId="0" borderId="12" xfId="63" applyFont="1" applyBorder="1" applyAlignment="1">
      <alignment horizontal="left"/>
      <protection/>
    </xf>
    <xf numFmtId="0" fontId="24" fillId="36" borderId="43" xfId="63" applyFont="1" applyFill="1" applyBorder="1" applyAlignment="1">
      <alignment horizontal="left"/>
      <protection/>
    </xf>
    <xf numFmtId="0" fontId="0" fillId="36" borderId="12" xfId="63" applyFont="1" applyFill="1" applyBorder="1">
      <alignment/>
      <protection/>
    </xf>
    <xf numFmtId="0" fontId="2" fillId="35" borderId="24" xfId="63" applyFont="1" applyFill="1" applyBorder="1" applyAlignment="1">
      <alignment/>
      <protection/>
    </xf>
    <xf numFmtId="0" fontId="2" fillId="35" borderId="22" xfId="63" applyFont="1" applyFill="1" applyBorder="1" applyAlignment="1">
      <alignment/>
      <protection/>
    </xf>
    <xf numFmtId="0" fontId="2" fillId="35" borderId="26" xfId="63" applyFont="1" applyFill="1" applyBorder="1" applyAlignment="1">
      <alignment/>
      <protection/>
    </xf>
    <xf numFmtId="0" fontId="2" fillId="35" borderId="25" xfId="63" applyFont="1" applyFill="1" applyBorder="1" applyAlignment="1">
      <alignment/>
      <protection/>
    </xf>
    <xf numFmtId="0" fontId="2" fillId="35" borderId="23" xfId="63" applyFont="1" applyFill="1" applyBorder="1" applyAlignment="1">
      <alignment/>
      <protection/>
    </xf>
    <xf numFmtId="0" fontId="2" fillId="35" borderId="27" xfId="63" applyFont="1" applyFill="1" applyBorder="1" applyAlignment="1">
      <alignment/>
      <protection/>
    </xf>
    <xf numFmtId="0" fontId="2" fillId="0" borderId="0" xfId="63" applyFont="1" applyBorder="1" applyAlignment="1">
      <alignment horizontal="left"/>
      <protection/>
    </xf>
    <xf numFmtId="0" fontId="23" fillId="0" borderId="31" xfId="63" applyFont="1" applyBorder="1" applyAlignment="1">
      <alignment horizontal="center"/>
      <protection/>
    </xf>
    <xf numFmtId="0" fontId="23" fillId="0" borderId="58" xfId="63" applyFont="1" applyBorder="1" applyAlignment="1">
      <alignment horizontal="center"/>
      <protection/>
    </xf>
    <xf numFmtId="0" fontId="23" fillId="0" borderId="24" xfId="63" applyFont="1" applyBorder="1" applyAlignment="1">
      <alignment horizontal="center"/>
      <protection/>
    </xf>
    <xf numFmtId="0" fontId="23" fillId="0" borderId="53" xfId="63" applyFont="1" applyBorder="1" applyAlignment="1">
      <alignment horizontal="center"/>
      <protection/>
    </xf>
    <xf numFmtId="0" fontId="7" fillId="35" borderId="24" xfId="0" applyFont="1" applyFill="1" applyBorder="1" applyAlignment="1">
      <alignment horizontal="center"/>
    </xf>
    <xf numFmtId="0" fontId="7" fillId="35" borderId="22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battle" xfId="63"/>
    <cellStyle name="Обычный_Лист1" xfId="64"/>
  </cellStyles>
  <dxfs count="2">
    <dxf>
      <fill>
        <patternFill>
          <bgColor indexed="11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19"/>
  <sheetViews>
    <sheetView zoomScalePageLayoutView="0" workbookViewId="0" topLeftCell="A1">
      <selection activeCell="F18" sqref="F18"/>
    </sheetView>
  </sheetViews>
  <sheetFormatPr defaultColWidth="11.28125" defaultRowHeight="12.75"/>
  <cols>
    <col min="1" max="2" width="5.00390625" style="1" customWidth="1"/>
    <col min="3" max="4" width="11.28125" style="1" customWidth="1"/>
    <col min="5" max="5" width="23.140625" style="1" customWidth="1"/>
    <col min="6" max="6" width="11.28125" style="1" customWidth="1"/>
    <col min="7" max="7" width="15.28125" style="1" customWidth="1"/>
    <col min="8" max="16384" width="11.28125" style="1" customWidth="1"/>
  </cols>
  <sheetData>
    <row r="2" spans="3:7" ht="12.75">
      <c r="C2" s="25" t="s">
        <v>8</v>
      </c>
      <c r="D2" s="14"/>
      <c r="E2" s="14"/>
      <c r="F2" s="14"/>
      <c r="G2" s="15"/>
    </row>
    <row r="3" spans="3:7" ht="12.75">
      <c r="C3" s="16"/>
      <c r="D3" s="8"/>
      <c r="E3" s="8"/>
      <c r="F3" s="8"/>
      <c r="G3" s="17"/>
    </row>
    <row r="4" spans="3:7" ht="12.75">
      <c r="C4" s="16" t="s">
        <v>3</v>
      </c>
      <c r="D4" s="8"/>
      <c r="E4" s="8"/>
      <c r="F4" s="8"/>
      <c r="G4" s="17"/>
    </row>
    <row r="5" spans="3:7" ht="12.75">
      <c r="C5" s="9" t="s">
        <v>0</v>
      </c>
      <c r="D5" s="10"/>
      <c r="E5" s="10"/>
      <c r="F5" s="10"/>
      <c r="G5" s="11"/>
    </row>
    <row r="6" spans="3:7" ht="12.75">
      <c r="C6" s="16"/>
      <c r="D6" s="8"/>
      <c r="E6" s="8"/>
      <c r="F6" s="8"/>
      <c r="G6" s="17"/>
    </row>
    <row r="7" spans="3:7" ht="12.75">
      <c r="C7" s="18" t="s">
        <v>1</v>
      </c>
      <c r="D7" s="19"/>
      <c r="E7" s="19"/>
      <c r="F7" s="19"/>
      <c r="G7" s="20"/>
    </row>
    <row r="8" spans="3:7" ht="12.75">
      <c r="C8" s="16"/>
      <c r="D8" s="8"/>
      <c r="E8" s="8"/>
      <c r="F8" s="8"/>
      <c r="G8" s="17"/>
    </row>
    <row r="9" spans="3:7" ht="12.75">
      <c r="C9" s="16"/>
      <c r="D9" s="8"/>
      <c r="E9" s="8"/>
      <c r="F9" s="8"/>
      <c r="G9" s="17"/>
    </row>
    <row r="10" spans="3:7" ht="12.75">
      <c r="C10" s="16" t="s">
        <v>4</v>
      </c>
      <c r="D10" s="8"/>
      <c r="E10" s="8"/>
      <c r="F10" s="8"/>
      <c r="G10" s="17"/>
    </row>
    <row r="11" spans="3:7" ht="12.75">
      <c r="C11" s="16" t="s">
        <v>2</v>
      </c>
      <c r="D11" s="8"/>
      <c r="E11" s="8"/>
      <c r="F11" s="8"/>
      <c r="G11" s="17"/>
    </row>
    <row r="12" spans="3:7" ht="12.75">
      <c r="C12" s="16"/>
      <c r="D12" s="8"/>
      <c r="E12" s="8"/>
      <c r="F12" s="8"/>
      <c r="G12" s="17"/>
    </row>
    <row r="13" spans="3:7" ht="12.75">
      <c r="C13" s="16" t="s">
        <v>5</v>
      </c>
      <c r="D13" s="8"/>
      <c r="E13" s="8"/>
      <c r="F13" s="8"/>
      <c r="G13" s="17"/>
    </row>
    <row r="14" spans="3:7" ht="12.75">
      <c r="C14" s="21"/>
      <c r="D14" s="22"/>
      <c r="E14" s="22"/>
      <c r="F14" s="22"/>
      <c r="G14" s="24" t="s">
        <v>6</v>
      </c>
    </row>
    <row r="16" spans="3:7" ht="12.75">
      <c r="C16" s="25" t="s">
        <v>7</v>
      </c>
      <c r="D16" s="14"/>
      <c r="E16" s="14"/>
      <c r="F16" s="14"/>
      <c r="G16" s="15"/>
    </row>
    <row r="17" spans="3:7" ht="12.75">
      <c r="C17" s="16" t="s">
        <v>9</v>
      </c>
      <c r="D17" s="8"/>
      <c r="E17" s="8"/>
      <c r="F17" s="8" t="s">
        <v>170</v>
      </c>
      <c r="G17" s="11"/>
    </row>
    <row r="18" spans="3:7" ht="12.75">
      <c r="C18" s="21" t="s">
        <v>10</v>
      </c>
      <c r="D18" s="22"/>
      <c r="E18" s="22"/>
      <c r="F18" s="22" t="s">
        <v>174</v>
      </c>
      <c r="G18" s="195">
        <v>39613</v>
      </c>
    </row>
    <row r="19" spans="3:7" s="136" customFormat="1" ht="11.25">
      <c r="C19" s="137" t="s">
        <v>22</v>
      </c>
      <c r="D19" s="134"/>
      <c r="E19" s="134"/>
      <c r="F19" s="135">
        <v>0.2</v>
      </c>
      <c r="G19" s="134" t="s">
        <v>23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&amp;LInternational Freestyle Skaters Association&amp;C&amp;D&amp;R&amp;F&amp;A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30"/>
  <sheetViews>
    <sheetView tabSelected="1" zoomScale="80" zoomScaleNormal="80" zoomScalePageLayoutView="0" workbookViewId="0" topLeftCell="A1">
      <selection activeCell="I52" sqref="I52"/>
    </sheetView>
  </sheetViews>
  <sheetFormatPr defaultColWidth="11.7109375" defaultRowHeight="12.75"/>
  <cols>
    <col min="1" max="1" width="9.57421875" style="138" customWidth="1"/>
    <col min="2" max="2" width="22.57421875" style="139" customWidth="1"/>
    <col min="3" max="3" width="8.421875" style="140" customWidth="1"/>
    <col min="4" max="4" width="3.57421875" style="141" customWidth="1"/>
    <col min="5" max="5" width="11.7109375" style="142" customWidth="1"/>
    <col min="6" max="6" width="18.7109375" style="142" customWidth="1"/>
    <col min="7" max="7" width="8.28125" style="143" customWidth="1"/>
    <col min="8" max="8" width="4.421875" style="142" customWidth="1"/>
    <col min="9" max="9" width="30.421875" style="142" customWidth="1"/>
    <col min="10" max="10" width="9.28125" style="142" customWidth="1"/>
    <col min="11" max="11" width="8.57421875" style="142" customWidth="1"/>
    <col min="12" max="12" width="8.421875" style="143" customWidth="1"/>
    <col min="13" max="13" width="27.140625" style="142" customWidth="1"/>
    <col min="14" max="14" width="11.8515625" style="142" customWidth="1"/>
    <col min="15" max="15" width="10.00390625" style="142" customWidth="1"/>
    <col min="16" max="16" width="17.421875" style="142" customWidth="1"/>
    <col min="17" max="17" width="8.7109375" style="143" customWidth="1"/>
    <col min="18" max="18" width="3.421875" style="142" customWidth="1"/>
    <col min="19" max="19" width="24.140625" style="142" customWidth="1"/>
    <col min="20" max="20" width="11.7109375" style="143" customWidth="1"/>
    <col min="21" max="21" width="4.28125" style="142" customWidth="1"/>
    <col min="22" max="22" width="35.140625" style="142" customWidth="1"/>
    <col min="23" max="23" width="11.7109375" style="144" customWidth="1"/>
    <col min="24" max="16384" width="11.7109375" style="142" customWidth="1"/>
  </cols>
  <sheetData>
    <row r="1" spans="1:23" ht="15.75">
      <c r="A1" s="219" t="str">
        <f>V!F17</f>
        <v>Feel The Style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1"/>
    </row>
    <row r="2" spans="1:23" ht="16.5" thickBot="1">
      <c r="A2" s="222" t="str">
        <f>V!F18</f>
        <v>14.06.2008, Санкт-Петербург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4"/>
    </row>
    <row r="4" ht="13.5" thickBot="1"/>
    <row r="5" spans="1:20" ht="16.5" thickBot="1">
      <c r="A5" s="225" t="s">
        <v>20</v>
      </c>
      <c r="B5" s="225"/>
      <c r="C5" s="225"/>
      <c r="D5" s="225"/>
      <c r="G5" s="142"/>
      <c r="I5" s="228" t="s">
        <v>44</v>
      </c>
      <c r="J5" s="229"/>
      <c r="K5" s="215" t="s">
        <v>19</v>
      </c>
      <c r="Q5" s="142"/>
      <c r="T5" s="142"/>
    </row>
    <row r="6" spans="1:20" ht="15.75">
      <c r="A6" s="145"/>
      <c r="B6" s="145"/>
      <c r="C6" s="145"/>
      <c r="D6" s="145"/>
      <c r="G6" s="142"/>
      <c r="I6" s="205" t="s">
        <v>147</v>
      </c>
      <c r="J6" s="212" t="s">
        <v>148</v>
      </c>
      <c r="K6" s="217">
        <v>1</v>
      </c>
      <c r="Q6" s="142"/>
      <c r="T6" s="142"/>
    </row>
    <row r="7" spans="1:23" ht="12.75">
      <c r="A7" s="142"/>
      <c r="B7" s="142"/>
      <c r="C7" s="142"/>
      <c r="D7" s="142"/>
      <c r="I7" s="206" t="s">
        <v>118</v>
      </c>
      <c r="J7" s="200" t="s">
        <v>119</v>
      </c>
      <c r="K7" s="147">
        <v>2</v>
      </c>
      <c r="L7" s="142"/>
      <c r="Q7" s="142"/>
      <c r="T7" s="142"/>
      <c r="W7" s="142"/>
    </row>
    <row r="8" spans="1:23" ht="12.75">
      <c r="A8" s="151"/>
      <c r="B8" s="151"/>
      <c r="C8" s="152"/>
      <c r="D8" s="151"/>
      <c r="E8" s="151"/>
      <c r="F8" s="152"/>
      <c r="I8" s="206" t="s">
        <v>132</v>
      </c>
      <c r="J8" s="200" t="s">
        <v>133</v>
      </c>
      <c r="K8" s="147">
        <v>3</v>
      </c>
      <c r="L8" s="142"/>
      <c r="Q8" s="142"/>
      <c r="T8" s="142"/>
      <c r="W8" s="142"/>
    </row>
    <row r="9" spans="1:23" ht="12.75">
      <c r="A9" s="151"/>
      <c r="B9" s="151"/>
      <c r="C9" s="152"/>
      <c r="D9" s="151"/>
      <c r="E9" s="151"/>
      <c r="F9" s="152"/>
      <c r="I9" s="214" t="s">
        <v>100</v>
      </c>
      <c r="J9" s="201" t="s">
        <v>101</v>
      </c>
      <c r="K9" s="156">
        <v>4</v>
      </c>
      <c r="L9" s="142"/>
      <c r="Q9" s="142"/>
      <c r="T9" s="142"/>
      <c r="W9" s="142"/>
    </row>
    <row r="10" spans="1:23" ht="13.5" thickBot="1">
      <c r="A10" s="151"/>
      <c r="B10" s="151"/>
      <c r="C10" s="152"/>
      <c r="D10" s="151"/>
      <c r="E10" s="151"/>
      <c r="F10" s="152"/>
      <c r="I10" s="185" t="s">
        <v>151</v>
      </c>
      <c r="J10" s="207"/>
      <c r="K10" s="208">
        <v>5</v>
      </c>
      <c r="L10" s="142"/>
      <c r="Q10" s="142"/>
      <c r="T10" s="142"/>
      <c r="W10" s="142"/>
    </row>
    <row r="11" spans="1:23" ht="16.5" thickBot="1">
      <c r="A11" s="148" t="s">
        <v>45</v>
      </c>
      <c r="B11" s="162" t="s">
        <v>50</v>
      </c>
      <c r="C11" s="150" t="s">
        <v>19</v>
      </c>
      <c r="D11" s="151"/>
      <c r="E11" s="151"/>
      <c r="F11" s="152"/>
      <c r="I11" s="185" t="s">
        <v>139</v>
      </c>
      <c r="J11" s="207" t="s">
        <v>140</v>
      </c>
      <c r="K11" s="208">
        <v>5</v>
      </c>
      <c r="L11" s="142"/>
      <c r="Q11" s="142"/>
      <c r="T11" s="142"/>
      <c r="W11" s="142"/>
    </row>
    <row r="12" spans="1:23" ht="13.5" thickBot="1">
      <c r="A12" s="153" t="s">
        <v>52</v>
      </c>
      <c r="B12" s="154"/>
      <c r="C12" s="155"/>
      <c r="D12" s="151"/>
      <c r="E12" s="151"/>
      <c r="F12" s="152"/>
      <c r="I12" s="159"/>
      <c r="J12" s="169"/>
      <c r="K12" s="163"/>
      <c r="L12" s="142"/>
      <c r="Q12" s="142"/>
      <c r="T12" s="142"/>
      <c r="W12" s="142"/>
    </row>
    <row r="13" spans="1:23" ht="13.5" thickBot="1">
      <c r="A13" s="157" t="s">
        <v>54</v>
      </c>
      <c r="B13" s="167" t="s">
        <v>147</v>
      </c>
      <c r="C13" s="158">
        <v>1</v>
      </c>
      <c r="D13" s="151"/>
      <c r="F13" s="143"/>
      <c r="I13" s="159"/>
      <c r="J13" s="169"/>
      <c r="K13" s="163"/>
      <c r="L13" s="142"/>
      <c r="Q13" s="142"/>
      <c r="T13" s="142"/>
      <c r="W13" s="142"/>
    </row>
    <row r="14" spans="1:23" ht="16.5" thickBot="1">
      <c r="A14" s="160" t="s">
        <v>55</v>
      </c>
      <c r="B14" s="186" t="s">
        <v>132</v>
      </c>
      <c r="C14" s="161">
        <v>2</v>
      </c>
      <c r="D14" s="151"/>
      <c r="E14" s="170" t="s">
        <v>32</v>
      </c>
      <c r="F14" s="171" t="s">
        <v>19</v>
      </c>
      <c r="I14" s="172"/>
      <c r="J14" s="216"/>
      <c r="K14" s="163"/>
      <c r="L14" s="142"/>
      <c r="Q14" s="142"/>
      <c r="T14" s="142"/>
      <c r="W14" s="142"/>
    </row>
    <row r="15" spans="1:23" ht="12.75">
      <c r="A15" s="160" t="s">
        <v>57</v>
      </c>
      <c r="B15" s="186" t="s">
        <v>139</v>
      </c>
      <c r="C15" s="161">
        <v>3</v>
      </c>
      <c r="D15" s="151"/>
      <c r="E15" s="192" t="s">
        <v>147</v>
      </c>
      <c r="F15" s="158">
        <v>1</v>
      </c>
      <c r="I15" s="159"/>
      <c r="J15" s="169"/>
      <c r="K15" s="163"/>
      <c r="L15" s="142"/>
      <c r="Q15" s="142"/>
      <c r="T15" s="142"/>
      <c r="W15" s="142"/>
    </row>
    <row r="16" spans="1:23" ht="13.5" thickBot="1">
      <c r="A16" s="164" t="s">
        <v>59</v>
      </c>
      <c r="B16" s="175"/>
      <c r="C16" s="166"/>
      <c r="D16" s="151"/>
      <c r="E16" s="160" t="s">
        <v>118</v>
      </c>
      <c r="F16" s="161">
        <v>2</v>
      </c>
      <c r="I16" s="159"/>
      <c r="J16" s="169"/>
      <c r="K16" s="163"/>
      <c r="L16" s="142"/>
      <c r="Q16" s="142"/>
      <c r="T16" s="142"/>
      <c r="W16" s="142"/>
    </row>
    <row r="17" spans="1:23" ht="13.5" thickBot="1">
      <c r="A17" s="151"/>
      <c r="B17" s="151"/>
      <c r="C17" s="168"/>
      <c r="D17" s="151"/>
      <c r="E17" s="185" t="s">
        <v>132</v>
      </c>
      <c r="F17" s="161">
        <v>3</v>
      </c>
      <c r="I17" s="159"/>
      <c r="J17" s="169"/>
      <c r="K17" s="163"/>
      <c r="L17" s="142"/>
      <c r="Q17" s="142"/>
      <c r="T17" s="142"/>
      <c r="W17" s="142"/>
    </row>
    <row r="18" spans="1:23" ht="13.5" thickBot="1">
      <c r="A18" s="153" t="s">
        <v>62</v>
      </c>
      <c r="B18" s="154"/>
      <c r="C18" s="173"/>
      <c r="D18" s="151"/>
      <c r="E18" s="193" t="s">
        <v>100</v>
      </c>
      <c r="F18" s="166">
        <v>4</v>
      </c>
      <c r="I18" s="159"/>
      <c r="J18" s="169"/>
      <c r="K18" s="163"/>
      <c r="L18" s="142"/>
      <c r="Q18" s="142"/>
      <c r="T18" s="142"/>
      <c r="W18" s="142"/>
    </row>
    <row r="19" spans="1:23" ht="12.75">
      <c r="A19" s="157" t="s">
        <v>64</v>
      </c>
      <c r="B19" s="167" t="s">
        <v>118</v>
      </c>
      <c r="C19" s="158">
        <v>1</v>
      </c>
      <c r="D19" s="151"/>
      <c r="E19" s="176"/>
      <c r="F19" s="152"/>
      <c r="I19" s="159"/>
      <c r="J19" s="169"/>
      <c r="K19" s="163"/>
      <c r="L19" s="142"/>
      <c r="Q19" s="142"/>
      <c r="T19" s="142"/>
      <c r="W19" s="142"/>
    </row>
    <row r="20" spans="1:23" ht="12.75">
      <c r="A20" s="160" t="s">
        <v>65</v>
      </c>
      <c r="B20" s="186" t="s">
        <v>100</v>
      </c>
      <c r="C20" s="161">
        <v>2</v>
      </c>
      <c r="D20" s="151"/>
      <c r="E20" s="151"/>
      <c r="F20" s="152"/>
      <c r="I20" s="159"/>
      <c r="J20" s="169"/>
      <c r="K20" s="163"/>
      <c r="L20" s="142"/>
      <c r="Q20" s="142"/>
      <c r="T20" s="142"/>
      <c r="W20" s="142"/>
    </row>
    <row r="21" spans="1:23" ht="13.5" thickBot="1">
      <c r="A21" s="160" t="s">
        <v>67</v>
      </c>
      <c r="B21" s="186" t="s">
        <v>151</v>
      </c>
      <c r="C21" s="161">
        <v>3</v>
      </c>
      <c r="D21" s="151"/>
      <c r="E21" s="151"/>
      <c r="F21" s="152"/>
      <c r="I21" s="177"/>
      <c r="J21" s="189"/>
      <c r="K21" s="178"/>
      <c r="L21" s="142"/>
      <c r="Q21" s="142"/>
      <c r="T21" s="142"/>
      <c r="W21" s="142"/>
    </row>
    <row r="22" spans="1:23" ht="13.5" thickBot="1">
      <c r="A22" s="164" t="s">
        <v>69</v>
      </c>
      <c r="B22" s="179"/>
      <c r="C22" s="166"/>
      <c r="D22" s="151"/>
      <c r="E22" s="151"/>
      <c r="F22" s="152"/>
      <c r="G22" s="142"/>
      <c r="L22" s="142"/>
      <c r="Q22" s="142"/>
      <c r="T22" s="142"/>
      <c r="W22" s="142"/>
    </row>
    <row r="23" spans="1:23" ht="12.75">
      <c r="A23" s="151"/>
      <c r="B23" s="151"/>
      <c r="C23" s="152"/>
      <c r="D23" s="151"/>
      <c r="E23" s="151"/>
      <c r="F23" s="152"/>
      <c r="G23" s="142"/>
      <c r="L23" s="142"/>
      <c r="Q23" s="142"/>
      <c r="T23" s="142"/>
      <c r="W23" s="142"/>
    </row>
    <row r="24" spans="1:23" ht="12.75">
      <c r="A24" s="151"/>
      <c r="B24" s="151"/>
      <c r="C24" s="152"/>
      <c r="D24" s="151"/>
      <c r="E24" s="151"/>
      <c r="F24" s="152"/>
      <c r="G24" s="142"/>
      <c r="L24" s="142"/>
      <c r="Q24" s="142"/>
      <c r="T24" s="142"/>
      <c r="W24" s="142"/>
    </row>
    <row r="25" spans="2:23" ht="12.75">
      <c r="B25" s="181"/>
      <c r="C25" s="180"/>
      <c r="D25" s="151"/>
      <c r="G25" s="142"/>
      <c r="L25" s="142"/>
      <c r="Q25" s="142"/>
      <c r="T25" s="142"/>
      <c r="W25" s="142"/>
    </row>
    <row r="26" spans="1:23" ht="15.75">
      <c r="A26" s="225" t="s">
        <v>21</v>
      </c>
      <c r="B26" s="225"/>
      <c r="C26" s="225"/>
      <c r="D26" s="225"/>
      <c r="G26" s="142"/>
      <c r="L26" s="142"/>
      <c r="Q26" s="142"/>
      <c r="T26" s="142"/>
      <c r="W26" s="142"/>
    </row>
    <row r="27" spans="1:23" ht="13.5" thickBot="1">
      <c r="A27" s="142"/>
      <c r="B27" s="142"/>
      <c r="C27" s="143"/>
      <c r="D27" s="142"/>
      <c r="K27" s="143"/>
      <c r="L27" s="142"/>
      <c r="O27" s="144"/>
      <c r="Q27" s="142"/>
      <c r="T27" s="142"/>
      <c r="W27" s="142"/>
    </row>
    <row r="28" spans="1:23" ht="16.5" thickBot="1">
      <c r="A28" s="148" t="s">
        <v>45</v>
      </c>
      <c r="B28" s="149" t="s">
        <v>46</v>
      </c>
      <c r="C28" s="150" t="s">
        <v>19</v>
      </c>
      <c r="D28" s="151"/>
      <c r="E28" s="151"/>
      <c r="F28" s="151"/>
      <c r="G28" s="152"/>
      <c r="H28" s="151"/>
      <c r="I28" s="151"/>
      <c r="J28" s="151"/>
      <c r="K28" s="152"/>
      <c r="L28" s="151"/>
      <c r="M28" s="226" t="s">
        <v>44</v>
      </c>
      <c r="N28" s="227"/>
      <c r="O28" s="210" t="s">
        <v>19</v>
      </c>
      <c r="Q28" s="142"/>
      <c r="T28" s="142"/>
      <c r="W28" s="142"/>
    </row>
    <row r="29" spans="1:23" ht="13.5" thickBot="1">
      <c r="A29" s="153" t="s">
        <v>47</v>
      </c>
      <c r="B29" s="154"/>
      <c r="C29" s="155"/>
      <c r="D29" s="151"/>
      <c r="E29" s="151"/>
      <c r="F29" s="151"/>
      <c r="G29" s="152"/>
      <c r="H29" s="151"/>
      <c r="I29" s="151"/>
      <c r="J29" s="151"/>
      <c r="K29" s="152"/>
      <c r="L29" s="151"/>
      <c r="M29" s="211" t="s">
        <v>85</v>
      </c>
      <c r="N29" s="212" t="s">
        <v>86</v>
      </c>
      <c r="O29" s="213">
        <v>1</v>
      </c>
      <c r="Q29" s="142"/>
      <c r="T29" s="142"/>
      <c r="W29" s="142"/>
    </row>
    <row r="30" spans="1:23" ht="13.5" thickBot="1">
      <c r="A30" s="157" t="s">
        <v>48</v>
      </c>
      <c r="B30" s="174" t="s">
        <v>104</v>
      </c>
      <c r="C30" s="158">
        <v>1</v>
      </c>
      <c r="D30" s="151"/>
      <c r="E30" s="151"/>
      <c r="F30" s="151"/>
      <c r="G30" s="152"/>
      <c r="H30" s="151"/>
      <c r="I30" s="151"/>
      <c r="J30" s="151"/>
      <c r="K30" s="152"/>
      <c r="L30" s="151"/>
      <c r="M30" s="146" t="s">
        <v>149</v>
      </c>
      <c r="N30" s="200" t="s">
        <v>150</v>
      </c>
      <c r="O30" s="182">
        <v>2</v>
      </c>
      <c r="Q30" s="142"/>
      <c r="T30" s="142"/>
      <c r="W30" s="142"/>
    </row>
    <row r="31" spans="1:23" ht="16.5" thickBot="1">
      <c r="A31" s="160" t="s">
        <v>49</v>
      </c>
      <c r="B31" s="194" t="s">
        <v>157</v>
      </c>
      <c r="C31" s="161">
        <v>2</v>
      </c>
      <c r="D31" s="151"/>
      <c r="E31" s="148" t="s">
        <v>45</v>
      </c>
      <c r="F31" s="162" t="s">
        <v>50</v>
      </c>
      <c r="G31" s="150" t="s">
        <v>19</v>
      </c>
      <c r="H31" s="151"/>
      <c r="I31" s="151"/>
      <c r="J31" s="151"/>
      <c r="K31" s="152"/>
      <c r="L31" s="151"/>
      <c r="M31" s="146" t="s">
        <v>104</v>
      </c>
      <c r="N31" s="218" t="s">
        <v>156</v>
      </c>
      <c r="O31" s="182">
        <v>3</v>
      </c>
      <c r="Q31" s="142"/>
      <c r="T31" s="142"/>
      <c r="W31" s="142"/>
    </row>
    <row r="32" spans="1:23" ht="13.5" thickBot="1">
      <c r="A32" s="160" t="s">
        <v>51</v>
      </c>
      <c r="B32" s="194" t="s">
        <v>116</v>
      </c>
      <c r="C32" s="161">
        <v>3</v>
      </c>
      <c r="D32" s="151"/>
      <c r="E32" s="153" t="s">
        <v>52</v>
      </c>
      <c r="F32" s="154"/>
      <c r="G32" s="155"/>
      <c r="H32" s="151"/>
      <c r="I32" s="151"/>
      <c r="J32" s="151"/>
      <c r="K32" s="152"/>
      <c r="L32" s="151"/>
      <c r="M32" s="214" t="s">
        <v>87</v>
      </c>
      <c r="N32" s="201" t="s">
        <v>114</v>
      </c>
      <c r="O32" s="183">
        <v>4</v>
      </c>
      <c r="Q32" s="142"/>
      <c r="T32" s="142"/>
      <c r="W32" s="142"/>
    </row>
    <row r="33" spans="1:23" ht="13.5" thickBot="1">
      <c r="A33" s="164" t="s">
        <v>53</v>
      </c>
      <c r="B33" s="165" t="s">
        <v>93</v>
      </c>
      <c r="C33" s="166">
        <v>5</v>
      </c>
      <c r="D33" s="151"/>
      <c r="E33" s="157" t="s">
        <v>54</v>
      </c>
      <c r="F33" s="167" t="s">
        <v>104</v>
      </c>
      <c r="G33" s="158">
        <v>2</v>
      </c>
      <c r="H33" s="151"/>
      <c r="K33" s="143"/>
      <c r="L33" s="151"/>
      <c r="M33" s="185" t="s">
        <v>157</v>
      </c>
      <c r="N33" s="207" t="s">
        <v>130</v>
      </c>
      <c r="O33" s="209">
        <v>5</v>
      </c>
      <c r="Q33" s="142"/>
      <c r="T33" s="142"/>
      <c r="W33" s="142"/>
    </row>
    <row r="34" spans="1:23" ht="16.5" thickBot="1">
      <c r="A34" s="151"/>
      <c r="B34" s="188" t="s">
        <v>134</v>
      </c>
      <c r="C34" s="168">
        <v>4</v>
      </c>
      <c r="D34" s="151"/>
      <c r="E34" s="160" t="s">
        <v>55</v>
      </c>
      <c r="F34" s="186" t="s">
        <v>149</v>
      </c>
      <c r="G34" s="161">
        <v>1</v>
      </c>
      <c r="H34" s="151"/>
      <c r="I34" s="170" t="s">
        <v>32</v>
      </c>
      <c r="J34" s="202"/>
      <c r="K34" s="171" t="s">
        <v>19</v>
      </c>
      <c r="L34" s="151"/>
      <c r="M34" s="185" t="s">
        <v>113</v>
      </c>
      <c r="N34" s="207" t="s">
        <v>114</v>
      </c>
      <c r="O34" s="209">
        <v>5</v>
      </c>
      <c r="Q34" s="142"/>
      <c r="T34" s="142"/>
      <c r="W34" s="142"/>
    </row>
    <row r="35" spans="1:23" ht="13.5" thickBot="1">
      <c r="A35" s="153" t="s">
        <v>56</v>
      </c>
      <c r="B35" s="154"/>
      <c r="C35" s="173"/>
      <c r="D35" s="151"/>
      <c r="E35" s="160" t="s">
        <v>57</v>
      </c>
      <c r="F35" s="186" t="s">
        <v>152</v>
      </c>
      <c r="G35" s="161">
        <v>4</v>
      </c>
      <c r="H35" s="151"/>
      <c r="I35" s="192" t="s">
        <v>149</v>
      </c>
      <c r="J35" s="203"/>
      <c r="K35" s="158">
        <v>2</v>
      </c>
      <c r="L35" s="151"/>
      <c r="M35" s="160" t="s">
        <v>152</v>
      </c>
      <c r="N35" s="207" t="s">
        <v>153</v>
      </c>
      <c r="O35" s="209">
        <v>7</v>
      </c>
      <c r="Q35" s="142"/>
      <c r="T35" s="142"/>
      <c r="W35" s="142"/>
    </row>
    <row r="36" spans="1:23" ht="13.5" thickBot="1">
      <c r="A36" s="157" t="s">
        <v>58</v>
      </c>
      <c r="B36" s="174" t="s">
        <v>149</v>
      </c>
      <c r="C36" s="158">
        <v>1</v>
      </c>
      <c r="D36" s="151"/>
      <c r="E36" s="164" t="s">
        <v>59</v>
      </c>
      <c r="F36" s="175" t="s">
        <v>113</v>
      </c>
      <c r="G36" s="166">
        <v>3</v>
      </c>
      <c r="H36" s="151"/>
      <c r="I36" s="160" t="s">
        <v>158</v>
      </c>
      <c r="J36" s="198"/>
      <c r="K36" s="161">
        <v>4</v>
      </c>
      <c r="L36" s="151"/>
      <c r="M36" s="160" t="s">
        <v>112</v>
      </c>
      <c r="N36" s="207" t="s">
        <v>111</v>
      </c>
      <c r="O36" s="209">
        <v>7</v>
      </c>
      <c r="Q36" s="142"/>
      <c r="T36" s="142"/>
      <c r="W36" s="142"/>
    </row>
    <row r="37" spans="1:23" ht="13.5" thickBot="1">
      <c r="A37" s="160" t="s">
        <v>60</v>
      </c>
      <c r="B37" s="194" t="s">
        <v>129</v>
      </c>
      <c r="C37" s="161">
        <v>3</v>
      </c>
      <c r="D37" s="151"/>
      <c r="E37" s="151"/>
      <c r="F37" s="151"/>
      <c r="G37" s="168"/>
      <c r="H37" s="151"/>
      <c r="I37" s="185" t="s">
        <v>85</v>
      </c>
      <c r="J37" s="197"/>
      <c r="K37" s="161">
        <v>1</v>
      </c>
      <c r="L37" s="151"/>
      <c r="M37" s="187" t="s">
        <v>116</v>
      </c>
      <c r="N37" s="207" t="s">
        <v>117</v>
      </c>
      <c r="O37" s="209">
        <v>9</v>
      </c>
      <c r="Q37" s="142"/>
      <c r="T37" s="142"/>
      <c r="W37" s="142"/>
    </row>
    <row r="38" spans="1:23" ht="13.5" thickBot="1">
      <c r="A38" s="160" t="s">
        <v>61</v>
      </c>
      <c r="B38" s="194" t="s">
        <v>159</v>
      </c>
      <c r="C38" s="161">
        <v>2</v>
      </c>
      <c r="D38" s="151"/>
      <c r="E38" s="153" t="s">
        <v>62</v>
      </c>
      <c r="F38" s="154"/>
      <c r="G38" s="173"/>
      <c r="H38" s="151"/>
      <c r="I38" s="193" t="s">
        <v>104</v>
      </c>
      <c r="J38" s="204"/>
      <c r="K38" s="166">
        <v>3</v>
      </c>
      <c r="L38" s="151"/>
      <c r="M38" s="187" t="s">
        <v>129</v>
      </c>
      <c r="N38" s="207" t="s">
        <v>130</v>
      </c>
      <c r="O38" s="209">
        <v>9</v>
      </c>
      <c r="Q38" s="142"/>
      <c r="T38" s="142"/>
      <c r="W38" s="142"/>
    </row>
    <row r="39" spans="1:23" ht="13.5" thickBot="1">
      <c r="A39" s="164" t="s">
        <v>63</v>
      </c>
      <c r="B39" s="165" t="s">
        <v>95</v>
      </c>
      <c r="C39" s="166">
        <v>4</v>
      </c>
      <c r="D39" s="151"/>
      <c r="E39" s="157" t="s">
        <v>64</v>
      </c>
      <c r="F39" s="167" t="s">
        <v>157</v>
      </c>
      <c r="G39" s="158">
        <v>3</v>
      </c>
      <c r="H39" s="151"/>
      <c r="I39" s="176"/>
      <c r="J39" s="176"/>
      <c r="K39" s="152"/>
      <c r="L39" s="151"/>
      <c r="M39" s="187" t="s">
        <v>128</v>
      </c>
      <c r="N39" s="207" t="s">
        <v>83</v>
      </c>
      <c r="O39" s="209">
        <v>9</v>
      </c>
      <c r="Q39" s="142"/>
      <c r="T39" s="142"/>
      <c r="W39" s="142"/>
    </row>
    <row r="40" spans="1:23" ht="13.5" thickBot="1">
      <c r="A40" s="151"/>
      <c r="B40" s="188" t="s">
        <v>154</v>
      </c>
      <c r="C40" s="168">
        <v>5</v>
      </c>
      <c r="D40" s="151"/>
      <c r="E40" s="160" t="s">
        <v>65</v>
      </c>
      <c r="F40" s="186" t="s">
        <v>159</v>
      </c>
      <c r="G40" s="161">
        <v>4</v>
      </c>
      <c r="H40" s="151"/>
      <c r="I40" s="151"/>
      <c r="J40" s="151"/>
      <c r="K40" s="152"/>
      <c r="L40" s="151"/>
      <c r="M40" s="187" t="s">
        <v>91</v>
      </c>
      <c r="N40" s="207" t="s">
        <v>92</v>
      </c>
      <c r="O40" s="209">
        <v>9</v>
      </c>
      <c r="Q40" s="142"/>
      <c r="T40" s="142"/>
      <c r="W40" s="142"/>
    </row>
    <row r="41" spans="1:23" ht="13.5" thickBot="1">
      <c r="A41" s="153" t="s">
        <v>66</v>
      </c>
      <c r="B41" s="154"/>
      <c r="C41" s="173"/>
      <c r="D41" s="151"/>
      <c r="E41" s="160" t="s">
        <v>67</v>
      </c>
      <c r="F41" s="186" t="s">
        <v>158</v>
      </c>
      <c r="G41" s="161">
        <v>2</v>
      </c>
      <c r="H41" s="151"/>
      <c r="I41" s="151"/>
      <c r="J41" s="151"/>
      <c r="K41" s="152"/>
      <c r="L41" s="151"/>
      <c r="M41" s="160" t="s">
        <v>134</v>
      </c>
      <c r="N41" s="207" t="s">
        <v>99</v>
      </c>
      <c r="O41" s="209">
        <v>13</v>
      </c>
      <c r="Q41" s="142"/>
      <c r="T41" s="142"/>
      <c r="W41" s="142"/>
    </row>
    <row r="42" spans="1:23" ht="13.5" thickBot="1">
      <c r="A42" s="157" t="s">
        <v>68</v>
      </c>
      <c r="B42" s="174" t="s">
        <v>158</v>
      </c>
      <c r="C42" s="158">
        <v>1</v>
      </c>
      <c r="D42" s="151"/>
      <c r="E42" s="164" t="s">
        <v>69</v>
      </c>
      <c r="F42" s="175" t="s">
        <v>85</v>
      </c>
      <c r="G42" s="166">
        <v>1</v>
      </c>
      <c r="H42" s="151"/>
      <c r="I42" s="151"/>
      <c r="J42" s="151"/>
      <c r="K42" s="152"/>
      <c r="L42" s="151"/>
      <c r="M42" s="187" t="s">
        <v>95</v>
      </c>
      <c r="N42" s="207" t="s">
        <v>94</v>
      </c>
      <c r="O42" s="209">
        <v>13</v>
      </c>
      <c r="Q42" s="142"/>
      <c r="T42" s="142"/>
      <c r="W42" s="142"/>
    </row>
    <row r="43" spans="1:23" ht="12.75">
      <c r="A43" s="160" t="s">
        <v>70</v>
      </c>
      <c r="B43" s="194" t="s">
        <v>128</v>
      </c>
      <c r="C43" s="161">
        <v>3</v>
      </c>
      <c r="D43" s="151"/>
      <c r="E43" s="151"/>
      <c r="F43" s="151"/>
      <c r="G43" s="152"/>
      <c r="H43" s="151"/>
      <c r="I43" s="151"/>
      <c r="J43" s="151"/>
      <c r="K43" s="152"/>
      <c r="L43" s="151"/>
      <c r="M43" s="187" t="s">
        <v>120</v>
      </c>
      <c r="N43" s="207" t="s">
        <v>121</v>
      </c>
      <c r="O43" s="209">
        <v>13</v>
      </c>
      <c r="Q43" s="142"/>
      <c r="T43" s="142"/>
      <c r="W43" s="142"/>
    </row>
    <row r="44" spans="1:23" ht="12.75">
      <c r="A44" s="160" t="s">
        <v>71</v>
      </c>
      <c r="B44" s="194" t="s">
        <v>152</v>
      </c>
      <c r="C44" s="161">
        <v>2</v>
      </c>
      <c r="D44" s="151"/>
      <c r="E44" s="151"/>
      <c r="F44" s="151"/>
      <c r="G44" s="152"/>
      <c r="H44" s="151"/>
      <c r="I44" s="151"/>
      <c r="J44" s="151"/>
      <c r="K44" s="152"/>
      <c r="L44" s="151"/>
      <c r="M44" s="187" t="s">
        <v>125</v>
      </c>
      <c r="N44" s="207" t="s">
        <v>86</v>
      </c>
      <c r="O44" s="209">
        <v>13</v>
      </c>
      <c r="Q44" s="142"/>
      <c r="T44" s="142"/>
      <c r="W44" s="142"/>
    </row>
    <row r="45" spans="1:23" ht="13.5" thickBot="1">
      <c r="A45" s="164" t="s">
        <v>72</v>
      </c>
      <c r="B45" s="165" t="s">
        <v>120</v>
      </c>
      <c r="C45" s="166">
        <v>4</v>
      </c>
      <c r="D45" s="151"/>
      <c r="E45" s="151"/>
      <c r="F45" s="151"/>
      <c r="G45" s="152"/>
      <c r="H45" s="151"/>
      <c r="I45" s="151"/>
      <c r="J45" s="151"/>
      <c r="K45" s="152"/>
      <c r="L45" s="151"/>
      <c r="M45" s="187" t="s">
        <v>93</v>
      </c>
      <c r="N45" s="207" t="s">
        <v>94</v>
      </c>
      <c r="O45" s="209">
        <v>17</v>
      </c>
      <c r="Q45" s="142"/>
      <c r="T45" s="142"/>
      <c r="W45" s="142"/>
    </row>
    <row r="46" spans="1:23" ht="13.5" thickBot="1">
      <c r="A46" s="151"/>
      <c r="B46" s="151"/>
      <c r="C46" s="168"/>
      <c r="D46" s="151"/>
      <c r="E46" s="151"/>
      <c r="F46" s="151"/>
      <c r="G46" s="152"/>
      <c r="H46" s="151"/>
      <c r="I46" s="151"/>
      <c r="J46" s="151"/>
      <c r="K46" s="152"/>
      <c r="L46" s="151"/>
      <c r="M46" s="160" t="s">
        <v>154</v>
      </c>
      <c r="N46" s="207" t="s">
        <v>83</v>
      </c>
      <c r="O46" s="209">
        <v>17</v>
      </c>
      <c r="Q46" s="142"/>
      <c r="T46" s="142"/>
      <c r="W46" s="142"/>
    </row>
    <row r="47" spans="1:23" ht="13.5" thickBot="1">
      <c r="A47" s="153" t="s">
        <v>73</v>
      </c>
      <c r="B47" s="154"/>
      <c r="C47" s="173"/>
      <c r="D47" s="151"/>
      <c r="E47" s="151"/>
      <c r="F47" s="151"/>
      <c r="G47" s="152"/>
      <c r="H47" s="151"/>
      <c r="I47" s="151"/>
      <c r="J47" s="151"/>
      <c r="K47" s="152"/>
      <c r="L47" s="151"/>
      <c r="M47" s="160" t="s">
        <v>89</v>
      </c>
      <c r="N47" s="207" t="s">
        <v>142</v>
      </c>
      <c r="O47" s="209">
        <v>17</v>
      </c>
      <c r="Q47" s="142"/>
      <c r="T47" s="142"/>
      <c r="W47" s="142"/>
    </row>
    <row r="48" spans="1:23" ht="12.75">
      <c r="A48" s="157" t="s">
        <v>74</v>
      </c>
      <c r="B48" s="174" t="s">
        <v>113</v>
      </c>
      <c r="C48" s="158">
        <v>2</v>
      </c>
      <c r="D48" s="151"/>
      <c r="E48" s="151"/>
      <c r="F48" s="151"/>
      <c r="G48" s="152"/>
      <c r="H48" s="151"/>
      <c r="I48" s="151"/>
      <c r="J48" s="151"/>
      <c r="K48" s="152"/>
      <c r="L48" s="151"/>
      <c r="M48" s="160"/>
      <c r="N48" s="198"/>
      <c r="O48" s="184"/>
      <c r="Q48" s="142"/>
      <c r="T48" s="142"/>
      <c r="W48" s="142"/>
    </row>
    <row r="49" spans="1:23" ht="12.75">
      <c r="A49" s="160" t="s">
        <v>75</v>
      </c>
      <c r="B49" s="194" t="s">
        <v>85</v>
      </c>
      <c r="C49" s="161">
        <v>1</v>
      </c>
      <c r="D49" s="151"/>
      <c r="E49" s="151"/>
      <c r="F49" s="151"/>
      <c r="G49" s="152"/>
      <c r="H49" s="151"/>
      <c r="I49" s="151"/>
      <c r="J49" s="151"/>
      <c r="K49" s="152"/>
      <c r="L49" s="151"/>
      <c r="M49" s="159"/>
      <c r="N49" s="196"/>
      <c r="O49" s="184"/>
      <c r="Q49" s="142"/>
      <c r="T49" s="142"/>
      <c r="W49" s="142"/>
    </row>
    <row r="50" spans="1:23" ht="12.75">
      <c r="A50" s="160" t="s">
        <v>76</v>
      </c>
      <c r="B50" s="194" t="s">
        <v>91</v>
      </c>
      <c r="C50" s="161">
        <v>3</v>
      </c>
      <c r="D50" s="151"/>
      <c r="E50" s="151"/>
      <c r="F50" s="151"/>
      <c r="G50" s="152"/>
      <c r="H50" s="151"/>
      <c r="I50" s="151"/>
      <c r="J50" s="151"/>
      <c r="K50" s="152"/>
      <c r="L50" s="151"/>
      <c r="M50" s="159"/>
      <c r="N50" s="196"/>
      <c r="O50" s="184"/>
      <c r="Q50" s="142"/>
      <c r="T50" s="142"/>
      <c r="W50" s="142"/>
    </row>
    <row r="51" spans="1:23" ht="13.5" thickBot="1">
      <c r="A51" s="164" t="s">
        <v>77</v>
      </c>
      <c r="B51" s="165" t="s">
        <v>125</v>
      </c>
      <c r="C51" s="166">
        <v>4</v>
      </c>
      <c r="D51" s="151"/>
      <c r="E51" s="151"/>
      <c r="F51" s="151"/>
      <c r="G51" s="152"/>
      <c r="H51" s="151"/>
      <c r="I51" s="151"/>
      <c r="J51" s="151"/>
      <c r="K51" s="152"/>
      <c r="L51" s="151"/>
      <c r="M51" s="159"/>
      <c r="N51" s="196"/>
      <c r="O51" s="184"/>
      <c r="Q51" s="142"/>
      <c r="T51" s="142"/>
      <c r="W51" s="142"/>
    </row>
    <row r="52" spans="1:23" ht="12.75">
      <c r="A52" s="142"/>
      <c r="B52" s="142"/>
      <c r="C52" s="142"/>
      <c r="D52" s="142"/>
      <c r="G52" s="142"/>
      <c r="L52" s="151"/>
      <c r="M52" s="159"/>
      <c r="N52" s="196"/>
      <c r="O52" s="184"/>
      <c r="Q52" s="142"/>
      <c r="T52" s="142"/>
      <c r="W52" s="142"/>
    </row>
    <row r="53" spans="1:23" ht="12.75">
      <c r="A53" s="142"/>
      <c r="B53" s="142"/>
      <c r="C53" s="142"/>
      <c r="D53" s="142"/>
      <c r="G53" s="142"/>
      <c r="L53" s="151"/>
      <c r="M53" s="160"/>
      <c r="N53" s="198"/>
      <c r="O53" s="184"/>
      <c r="Q53" s="142"/>
      <c r="T53" s="142"/>
      <c r="W53" s="142"/>
    </row>
    <row r="54" spans="1:23" ht="12.75">
      <c r="A54" s="142"/>
      <c r="B54" s="142"/>
      <c r="C54" s="142"/>
      <c r="D54" s="142"/>
      <c r="G54" s="142"/>
      <c r="L54" s="151"/>
      <c r="M54" s="159"/>
      <c r="N54" s="196"/>
      <c r="O54" s="184"/>
      <c r="Q54" s="142"/>
      <c r="T54" s="142"/>
      <c r="W54" s="142"/>
    </row>
    <row r="55" spans="1:23" ht="12.75">
      <c r="A55" s="142"/>
      <c r="B55" s="142"/>
      <c r="C55" s="142"/>
      <c r="D55" s="142"/>
      <c r="G55" s="142"/>
      <c r="L55" s="151"/>
      <c r="M55" s="159"/>
      <c r="N55" s="196"/>
      <c r="O55" s="184"/>
      <c r="Q55" s="142"/>
      <c r="T55" s="142"/>
      <c r="W55" s="142"/>
    </row>
    <row r="56" spans="1:23" ht="12.75">
      <c r="A56" s="142"/>
      <c r="B56" s="142"/>
      <c r="C56" s="142"/>
      <c r="D56" s="142"/>
      <c r="G56" s="142"/>
      <c r="L56" s="151"/>
      <c r="M56" s="160"/>
      <c r="N56" s="198"/>
      <c r="O56" s="184"/>
      <c r="Q56" s="142"/>
      <c r="T56" s="142"/>
      <c r="W56" s="142"/>
    </row>
    <row r="57" spans="1:23" ht="12.75">
      <c r="A57" s="142"/>
      <c r="B57" s="142"/>
      <c r="C57" s="142"/>
      <c r="D57" s="142"/>
      <c r="G57" s="142"/>
      <c r="L57" s="151"/>
      <c r="M57" s="159"/>
      <c r="N57" s="196"/>
      <c r="O57" s="184"/>
      <c r="Q57" s="142"/>
      <c r="T57" s="142"/>
      <c r="W57" s="142"/>
    </row>
    <row r="58" spans="1:23" ht="12.75">
      <c r="A58" s="142"/>
      <c r="B58" s="142"/>
      <c r="C58" s="142"/>
      <c r="D58" s="142"/>
      <c r="G58" s="142"/>
      <c r="L58" s="151"/>
      <c r="M58" s="159"/>
      <c r="N58" s="196"/>
      <c r="O58" s="184"/>
      <c r="Q58" s="142"/>
      <c r="T58" s="142"/>
      <c r="W58" s="142"/>
    </row>
    <row r="59" spans="1:23" ht="12.75">
      <c r="A59" s="142"/>
      <c r="B59" s="142"/>
      <c r="C59" s="142"/>
      <c r="D59" s="142"/>
      <c r="G59" s="142"/>
      <c r="L59" s="151"/>
      <c r="M59" s="159"/>
      <c r="N59" s="196"/>
      <c r="O59" s="184"/>
      <c r="Q59" s="142"/>
      <c r="T59" s="142"/>
      <c r="W59" s="142"/>
    </row>
    <row r="60" spans="1:23" ht="12.75">
      <c r="A60" s="142"/>
      <c r="B60" s="142"/>
      <c r="C60" s="142"/>
      <c r="D60" s="142"/>
      <c r="G60" s="142"/>
      <c r="L60" s="151"/>
      <c r="M60" s="159"/>
      <c r="N60" s="196"/>
      <c r="O60" s="184"/>
      <c r="Q60" s="142"/>
      <c r="T60" s="142"/>
      <c r="W60" s="142"/>
    </row>
    <row r="61" spans="1:23" ht="12.75">
      <c r="A61" s="142"/>
      <c r="B61" s="142"/>
      <c r="C61" s="142"/>
      <c r="D61" s="142"/>
      <c r="G61" s="142"/>
      <c r="L61" s="151"/>
      <c r="M61" s="159"/>
      <c r="N61" s="196"/>
      <c r="O61" s="184"/>
      <c r="Q61" s="142"/>
      <c r="T61" s="142"/>
      <c r="W61" s="142"/>
    </row>
    <row r="62" spans="1:23" ht="12.75">
      <c r="A62" s="142"/>
      <c r="B62" s="142"/>
      <c r="C62" s="142"/>
      <c r="D62" s="142"/>
      <c r="G62" s="142"/>
      <c r="L62" s="151"/>
      <c r="M62" s="159"/>
      <c r="N62" s="196"/>
      <c r="O62" s="184"/>
      <c r="Q62" s="142"/>
      <c r="T62" s="142"/>
      <c r="W62" s="142"/>
    </row>
    <row r="63" spans="1:23" ht="12.75">
      <c r="A63" s="142"/>
      <c r="B63" s="142"/>
      <c r="C63" s="142"/>
      <c r="D63" s="142"/>
      <c r="G63" s="142"/>
      <c r="L63" s="151"/>
      <c r="M63" s="159"/>
      <c r="N63" s="196"/>
      <c r="O63" s="184"/>
      <c r="Q63" s="142"/>
      <c r="T63" s="142"/>
      <c r="W63" s="142"/>
    </row>
    <row r="64" spans="1:23" ht="12.75">
      <c r="A64" s="142"/>
      <c r="B64" s="142"/>
      <c r="C64" s="142"/>
      <c r="D64" s="142"/>
      <c r="G64" s="142"/>
      <c r="L64" s="151"/>
      <c r="M64" s="159"/>
      <c r="N64" s="196"/>
      <c r="O64" s="184"/>
      <c r="Q64" s="142"/>
      <c r="T64" s="142"/>
      <c r="W64" s="142"/>
    </row>
    <row r="65" spans="1:23" ht="12.75">
      <c r="A65" s="142"/>
      <c r="B65" s="142"/>
      <c r="C65" s="142"/>
      <c r="D65" s="142"/>
      <c r="G65" s="142"/>
      <c r="L65" s="151"/>
      <c r="M65" s="159"/>
      <c r="N65" s="196"/>
      <c r="O65" s="184"/>
      <c r="Q65" s="142"/>
      <c r="T65" s="142"/>
      <c r="W65" s="142"/>
    </row>
    <row r="66" spans="1:23" ht="12.75">
      <c r="A66" s="151"/>
      <c r="B66" s="188" t="s">
        <v>89</v>
      </c>
      <c r="C66" s="152">
        <v>5</v>
      </c>
      <c r="D66" s="151"/>
      <c r="E66" s="151"/>
      <c r="F66" s="151"/>
      <c r="G66" s="152"/>
      <c r="H66" s="151"/>
      <c r="I66" s="151"/>
      <c r="J66" s="151"/>
      <c r="K66" s="152"/>
      <c r="L66" s="151"/>
      <c r="M66" s="159"/>
      <c r="N66" s="196"/>
      <c r="O66" s="184"/>
      <c r="Q66" s="142"/>
      <c r="T66" s="142"/>
      <c r="W66" s="142"/>
    </row>
    <row r="67" spans="1:23" ht="12.75">
      <c r="A67" s="151"/>
      <c r="B67" s="151"/>
      <c r="C67" s="168"/>
      <c r="D67" s="151"/>
      <c r="E67" s="151"/>
      <c r="F67" s="151"/>
      <c r="G67" s="152"/>
      <c r="H67" s="151"/>
      <c r="I67" s="151"/>
      <c r="J67" s="151"/>
      <c r="K67" s="152"/>
      <c r="L67" s="151"/>
      <c r="M67" s="159"/>
      <c r="N67" s="196"/>
      <c r="O67" s="184"/>
      <c r="Q67" s="142"/>
      <c r="T67" s="142"/>
      <c r="W67" s="142"/>
    </row>
    <row r="68" spans="1:23" ht="12.75">
      <c r="A68" s="151"/>
      <c r="B68" s="151"/>
      <c r="C68" s="168"/>
      <c r="D68" s="151"/>
      <c r="E68" s="151"/>
      <c r="F68" s="151"/>
      <c r="G68" s="152"/>
      <c r="H68" s="151"/>
      <c r="I68" s="151"/>
      <c r="J68" s="151"/>
      <c r="K68" s="152"/>
      <c r="L68" s="151"/>
      <c r="M68" s="159"/>
      <c r="N68" s="196"/>
      <c r="O68" s="184"/>
      <c r="Q68" s="142"/>
      <c r="T68" s="142"/>
      <c r="W68" s="142"/>
    </row>
    <row r="69" spans="1:23" ht="12.75">
      <c r="A69" s="151"/>
      <c r="B69" s="151"/>
      <c r="C69" s="168"/>
      <c r="D69" s="151"/>
      <c r="E69" s="151"/>
      <c r="F69" s="151"/>
      <c r="G69" s="152"/>
      <c r="H69" s="151"/>
      <c r="I69" s="151"/>
      <c r="J69" s="151"/>
      <c r="K69" s="152"/>
      <c r="L69" s="151"/>
      <c r="M69" s="159"/>
      <c r="N69" s="196"/>
      <c r="O69" s="184"/>
      <c r="Q69" s="142"/>
      <c r="T69" s="142"/>
      <c r="W69" s="142"/>
    </row>
    <row r="70" spans="1:23" ht="12.75">
      <c r="A70" s="151"/>
      <c r="B70" s="151"/>
      <c r="C70" s="168"/>
      <c r="D70" s="151"/>
      <c r="E70" s="151"/>
      <c r="F70" s="151"/>
      <c r="G70" s="152"/>
      <c r="H70" s="151"/>
      <c r="I70" s="151"/>
      <c r="J70" s="151"/>
      <c r="K70" s="152"/>
      <c r="L70" s="151"/>
      <c r="M70" s="159"/>
      <c r="N70" s="196"/>
      <c r="O70" s="184"/>
      <c r="Q70" s="142"/>
      <c r="T70" s="142"/>
      <c r="W70" s="142"/>
    </row>
    <row r="71" spans="1:23" ht="12.75">
      <c r="A71" s="151"/>
      <c r="B71" s="151"/>
      <c r="C71" s="168"/>
      <c r="D71" s="151"/>
      <c r="E71" s="151"/>
      <c r="F71" s="151"/>
      <c r="G71" s="152"/>
      <c r="H71" s="151"/>
      <c r="I71" s="151"/>
      <c r="J71" s="151"/>
      <c r="K71" s="152"/>
      <c r="L71" s="151"/>
      <c r="M71" s="159"/>
      <c r="N71" s="196"/>
      <c r="O71" s="184"/>
      <c r="Q71" s="142"/>
      <c r="T71" s="142"/>
      <c r="W71" s="142"/>
    </row>
    <row r="72" spans="1:23" ht="12.75">
      <c r="A72" s="151"/>
      <c r="B72" s="151"/>
      <c r="C72" s="168"/>
      <c r="D72" s="151"/>
      <c r="E72" s="151"/>
      <c r="F72" s="151"/>
      <c r="G72" s="152"/>
      <c r="H72" s="151"/>
      <c r="I72" s="151"/>
      <c r="J72" s="151"/>
      <c r="K72" s="152"/>
      <c r="L72" s="151"/>
      <c r="M72" s="159"/>
      <c r="N72" s="196"/>
      <c r="O72" s="184"/>
      <c r="Q72" s="142"/>
      <c r="T72" s="142"/>
      <c r="W72" s="142"/>
    </row>
    <row r="73" spans="1:23" ht="12.75">
      <c r="A73" s="151"/>
      <c r="B73" s="151"/>
      <c r="C73" s="168"/>
      <c r="D73" s="151"/>
      <c r="E73" s="151"/>
      <c r="F73" s="151"/>
      <c r="G73" s="152"/>
      <c r="H73" s="151"/>
      <c r="I73" s="151"/>
      <c r="J73" s="151"/>
      <c r="K73" s="152"/>
      <c r="L73" s="151"/>
      <c r="M73" s="159"/>
      <c r="N73" s="196"/>
      <c r="O73" s="184"/>
      <c r="Q73" s="142"/>
      <c r="T73" s="142"/>
      <c r="W73" s="142"/>
    </row>
    <row r="74" spans="1:23" ht="12.75">
      <c r="A74" s="151"/>
      <c r="B74" s="151"/>
      <c r="C74" s="168"/>
      <c r="D74" s="151"/>
      <c r="E74" s="151"/>
      <c r="F74" s="151"/>
      <c r="G74" s="152"/>
      <c r="H74" s="151"/>
      <c r="I74" s="151"/>
      <c r="J74" s="151"/>
      <c r="K74" s="152"/>
      <c r="L74" s="151"/>
      <c r="M74" s="159"/>
      <c r="N74" s="196"/>
      <c r="O74" s="184"/>
      <c r="Q74" s="142"/>
      <c r="T74" s="142"/>
      <c r="W74" s="142"/>
    </row>
    <row r="75" spans="1:23" ht="13.5" thickBot="1">
      <c r="A75" s="151"/>
      <c r="B75" s="151"/>
      <c r="C75" s="168"/>
      <c r="D75" s="151"/>
      <c r="E75" s="151"/>
      <c r="F75" s="151"/>
      <c r="G75" s="152"/>
      <c r="H75" s="151"/>
      <c r="I75" s="151"/>
      <c r="J75" s="151"/>
      <c r="K75" s="152"/>
      <c r="L75" s="151"/>
      <c r="M75" s="177"/>
      <c r="N75" s="199"/>
      <c r="O75" s="190"/>
      <c r="Q75" s="142"/>
      <c r="T75" s="142"/>
      <c r="W75" s="142"/>
    </row>
    <row r="76" spans="1:23" ht="12.75">
      <c r="A76" s="151"/>
      <c r="B76" s="151"/>
      <c r="C76" s="168"/>
      <c r="D76" s="151"/>
      <c r="E76" s="151"/>
      <c r="F76" s="151"/>
      <c r="G76" s="152"/>
      <c r="H76" s="151"/>
      <c r="I76" s="151"/>
      <c r="J76" s="151"/>
      <c r="K76" s="152"/>
      <c r="L76" s="151"/>
      <c r="M76" s="151"/>
      <c r="N76" s="151"/>
      <c r="O76" s="144"/>
      <c r="Q76" s="142"/>
      <c r="T76" s="142"/>
      <c r="W76" s="142"/>
    </row>
    <row r="77" spans="1:23" ht="12.75">
      <c r="A77" s="151"/>
      <c r="B77" s="151"/>
      <c r="C77" s="168"/>
      <c r="D77" s="151"/>
      <c r="E77" s="151"/>
      <c r="F77" s="151"/>
      <c r="G77" s="152"/>
      <c r="H77" s="151"/>
      <c r="I77" s="151"/>
      <c r="J77" s="151"/>
      <c r="K77" s="152"/>
      <c r="L77" s="151"/>
      <c r="M77" s="151"/>
      <c r="N77" s="151"/>
      <c r="O77" s="144"/>
      <c r="Q77" s="142"/>
      <c r="T77" s="142"/>
      <c r="W77" s="142"/>
    </row>
    <row r="78" spans="1:23" ht="12.75">
      <c r="A78" s="151"/>
      <c r="B78" s="151"/>
      <c r="C78" s="168"/>
      <c r="D78" s="151"/>
      <c r="E78" s="151"/>
      <c r="F78" s="151"/>
      <c r="G78" s="152"/>
      <c r="H78" s="151"/>
      <c r="I78" s="151"/>
      <c r="J78" s="151"/>
      <c r="K78" s="152"/>
      <c r="L78" s="151"/>
      <c r="M78" s="151"/>
      <c r="N78" s="151"/>
      <c r="O78" s="144"/>
      <c r="Q78" s="142"/>
      <c r="T78" s="142"/>
      <c r="W78" s="142"/>
    </row>
    <row r="79" spans="1:23" ht="12.75">
      <c r="A79" s="151"/>
      <c r="B79" s="151"/>
      <c r="C79" s="168"/>
      <c r="D79" s="151"/>
      <c r="E79" s="151"/>
      <c r="F79" s="151"/>
      <c r="G79" s="152"/>
      <c r="H79" s="151"/>
      <c r="I79" s="151"/>
      <c r="J79" s="151"/>
      <c r="K79" s="152"/>
      <c r="L79" s="151"/>
      <c r="M79" s="151"/>
      <c r="N79" s="151"/>
      <c r="O79" s="144"/>
      <c r="Q79" s="142"/>
      <c r="T79" s="142"/>
      <c r="W79" s="142"/>
    </row>
    <row r="80" spans="1:23" ht="12.75">
      <c r="A80" s="151"/>
      <c r="B80" s="151"/>
      <c r="C80" s="168"/>
      <c r="D80" s="151"/>
      <c r="E80" s="151"/>
      <c r="F80" s="151"/>
      <c r="G80" s="152"/>
      <c r="H80" s="151"/>
      <c r="I80" s="151"/>
      <c r="J80" s="151"/>
      <c r="K80" s="152"/>
      <c r="L80" s="151"/>
      <c r="M80" s="151"/>
      <c r="N80" s="151"/>
      <c r="O80" s="144"/>
      <c r="Q80" s="142"/>
      <c r="T80" s="142"/>
      <c r="W80" s="142"/>
    </row>
    <row r="81" spans="1:23" ht="12.75">
      <c r="A81" s="151"/>
      <c r="B81" s="151"/>
      <c r="C81" s="168"/>
      <c r="D81" s="151"/>
      <c r="E81" s="151"/>
      <c r="F81" s="151"/>
      <c r="G81" s="152"/>
      <c r="H81" s="151"/>
      <c r="I81" s="151"/>
      <c r="J81" s="151"/>
      <c r="K81" s="152"/>
      <c r="L81" s="151"/>
      <c r="M81" s="151"/>
      <c r="N81" s="151"/>
      <c r="O81" s="144"/>
      <c r="Q81" s="142"/>
      <c r="T81" s="142"/>
      <c r="W81" s="142"/>
    </row>
    <row r="82" spans="1:23" ht="12.75">
      <c r="A82" s="151"/>
      <c r="B82" s="151"/>
      <c r="C82" s="168"/>
      <c r="D82" s="151"/>
      <c r="E82" s="151"/>
      <c r="F82" s="151"/>
      <c r="G82" s="152"/>
      <c r="H82" s="151"/>
      <c r="I82" s="151"/>
      <c r="J82" s="151"/>
      <c r="K82" s="152"/>
      <c r="L82" s="151"/>
      <c r="M82" s="151"/>
      <c r="N82" s="151"/>
      <c r="O82" s="144"/>
      <c r="Q82" s="142"/>
      <c r="T82" s="142"/>
      <c r="W82" s="142"/>
    </row>
    <row r="83" spans="1:23" ht="12.75">
      <c r="A83" s="151"/>
      <c r="B83" s="151"/>
      <c r="C83" s="168"/>
      <c r="D83" s="151"/>
      <c r="E83" s="151"/>
      <c r="F83" s="151"/>
      <c r="G83" s="152"/>
      <c r="H83" s="151"/>
      <c r="I83" s="151"/>
      <c r="J83" s="151"/>
      <c r="K83" s="152"/>
      <c r="L83" s="151"/>
      <c r="M83" s="151"/>
      <c r="N83" s="151"/>
      <c r="O83" s="144"/>
      <c r="Q83" s="142"/>
      <c r="T83" s="142"/>
      <c r="W83" s="142"/>
    </row>
    <row r="84" spans="1:23" ht="12.75">
      <c r="A84" s="151"/>
      <c r="B84" s="151"/>
      <c r="C84" s="168"/>
      <c r="D84" s="151"/>
      <c r="E84" s="151"/>
      <c r="F84" s="151"/>
      <c r="G84" s="152"/>
      <c r="H84" s="151"/>
      <c r="I84" s="151"/>
      <c r="J84" s="151"/>
      <c r="K84" s="152"/>
      <c r="L84" s="151"/>
      <c r="M84" s="151"/>
      <c r="N84" s="151"/>
      <c r="O84" s="144"/>
      <c r="Q84" s="142"/>
      <c r="T84" s="142"/>
      <c r="W84" s="142"/>
    </row>
    <row r="85" spans="1:23" ht="12.75">
      <c r="A85" s="151"/>
      <c r="B85" s="151"/>
      <c r="C85" s="168"/>
      <c r="D85" s="151"/>
      <c r="E85" s="151"/>
      <c r="F85" s="151"/>
      <c r="G85" s="152"/>
      <c r="H85" s="151"/>
      <c r="I85" s="151"/>
      <c r="J85" s="151"/>
      <c r="K85" s="152"/>
      <c r="L85" s="151"/>
      <c r="M85" s="151"/>
      <c r="N85" s="151"/>
      <c r="O85" s="144"/>
      <c r="Q85" s="142"/>
      <c r="T85" s="142"/>
      <c r="W85" s="142"/>
    </row>
    <row r="86" spans="1:23" ht="12.75">
      <c r="A86" s="151"/>
      <c r="B86" s="151"/>
      <c r="C86" s="168"/>
      <c r="D86" s="151"/>
      <c r="E86" s="151"/>
      <c r="F86" s="151"/>
      <c r="G86" s="152"/>
      <c r="H86" s="151"/>
      <c r="I86" s="151"/>
      <c r="J86" s="151"/>
      <c r="K86" s="152"/>
      <c r="L86" s="151"/>
      <c r="M86" s="151"/>
      <c r="N86" s="151"/>
      <c r="O86" s="144"/>
      <c r="Q86" s="142"/>
      <c r="T86" s="142"/>
      <c r="W86" s="142"/>
    </row>
    <row r="87" spans="1:23" ht="12.75">
      <c r="A87" s="151"/>
      <c r="B87" s="151"/>
      <c r="C87" s="168"/>
      <c r="D87" s="151"/>
      <c r="E87" s="151"/>
      <c r="F87" s="151"/>
      <c r="G87" s="152"/>
      <c r="H87" s="151"/>
      <c r="I87" s="151"/>
      <c r="J87" s="151"/>
      <c r="K87" s="152"/>
      <c r="L87" s="151"/>
      <c r="M87" s="151"/>
      <c r="N87" s="151"/>
      <c r="O87" s="144"/>
      <c r="Q87" s="142"/>
      <c r="T87" s="142"/>
      <c r="W87" s="142"/>
    </row>
    <row r="88" spans="1:23" ht="12.75">
      <c r="A88" s="151"/>
      <c r="B88" s="151"/>
      <c r="C88" s="168"/>
      <c r="D88" s="151"/>
      <c r="E88" s="151"/>
      <c r="F88" s="151"/>
      <c r="G88" s="152"/>
      <c r="H88" s="151"/>
      <c r="I88" s="151"/>
      <c r="J88" s="151"/>
      <c r="K88" s="152"/>
      <c r="L88" s="151"/>
      <c r="M88" s="151"/>
      <c r="N88" s="151"/>
      <c r="O88" s="144"/>
      <c r="Q88" s="142"/>
      <c r="T88" s="142"/>
      <c r="W88" s="142"/>
    </row>
    <row r="89" spans="1:23" ht="12.75">
      <c r="A89" s="151"/>
      <c r="B89" s="151"/>
      <c r="C89" s="168"/>
      <c r="D89" s="151"/>
      <c r="E89" s="151"/>
      <c r="F89" s="151"/>
      <c r="G89" s="152"/>
      <c r="H89" s="151"/>
      <c r="I89" s="151"/>
      <c r="J89" s="151"/>
      <c r="K89" s="152"/>
      <c r="L89" s="151"/>
      <c r="M89" s="151"/>
      <c r="N89" s="151"/>
      <c r="O89" s="144"/>
      <c r="Q89" s="142"/>
      <c r="T89" s="142"/>
      <c r="W89" s="142"/>
    </row>
    <row r="90" spans="1:23" ht="12.75">
      <c r="A90" s="151"/>
      <c r="B90" s="151"/>
      <c r="C90" s="168"/>
      <c r="D90" s="151"/>
      <c r="E90" s="151"/>
      <c r="F90" s="151"/>
      <c r="G90" s="152"/>
      <c r="H90" s="151"/>
      <c r="I90" s="151"/>
      <c r="J90" s="151"/>
      <c r="K90" s="152"/>
      <c r="L90" s="151"/>
      <c r="M90" s="151"/>
      <c r="N90" s="151"/>
      <c r="O90" s="144"/>
      <c r="Q90" s="142"/>
      <c r="T90" s="142"/>
      <c r="W90" s="142"/>
    </row>
    <row r="91" spans="1:23" ht="12.75">
      <c r="A91" s="151"/>
      <c r="B91" s="151"/>
      <c r="C91" s="168"/>
      <c r="D91" s="151"/>
      <c r="E91" s="151"/>
      <c r="F91" s="151"/>
      <c r="G91" s="152"/>
      <c r="H91" s="151"/>
      <c r="I91" s="151"/>
      <c r="J91" s="151"/>
      <c r="K91" s="152"/>
      <c r="L91" s="151"/>
      <c r="M91" s="151"/>
      <c r="N91" s="151"/>
      <c r="O91" s="144"/>
      <c r="Q91" s="142"/>
      <c r="T91" s="142"/>
      <c r="W91" s="142"/>
    </row>
    <row r="92" spans="1:23" ht="12.75">
      <c r="A92" s="151"/>
      <c r="B92" s="151"/>
      <c r="C92" s="168"/>
      <c r="D92" s="151"/>
      <c r="E92" s="151"/>
      <c r="F92" s="151"/>
      <c r="G92" s="152"/>
      <c r="H92" s="151"/>
      <c r="I92" s="151"/>
      <c r="J92" s="151"/>
      <c r="K92" s="152"/>
      <c r="L92" s="151"/>
      <c r="M92" s="151"/>
      <c r="N92" s="151"/>
      <c r="O92" s="144"/>
      <c r="Q92" s="142"/>
      <c r="T92" s="142"/>
      <c r="W92" s="142"/>
    </row>
    <row r="93" spans="1:23" ht="12.75">
      <c r="A93" s="151"/>
      <c r="B93" s="151"/>
      <c r="C93" s="168"/>
      <c r="D93" s="151"/>
      <c r="E93" s="151"/>
      <c r="F93" s="151"/>
      <c r="G93" s="152"/>
      <c r="H93" s="151"/>
      <c r="I93" s="151"/>
      <c r="J93" s="151"/>
      <c r="K93" s="152"/>
      <c r="L93" s="151"/>
      <c r="M93" s="151"/>
      <c r="N93" s="151"/>
      <c r="O93" s="144"/>
      <c r="Q93" s="142"/>
      <c r="T93" s="142"/>
      <c r="W93" s="142"/>
    </row>
    <row r="94" spans="1:23" ht="12.75">
      <c r="A94" s="151"/>
      <c r="B94" s="151"/>
      <c r="C94" s="168"/>
      <c r="D94" s="151"/>
      <c r="E94" s="151"/>
      <c r="F94" s="151"/>
      <c r="G94" s="152"/>
      <c r="H94" s="151"/>
      <c r="I94" s="151"/>
      <c r="J94" s="151"/>
      <c r="K94" s="152"/>
      <c r="L94" s="151"/>
      <c r="M94" s="151"/>
      <c r="N94" s="151"/>
      <c r="O94" s="144"/>
      <c r="Q94" s="142"/>
      <c r="T94" s="142"/>
      <c r="W94" s="142"/>
    </row>
    <row r="95" spans="1:23" ht="12.75">
      <c r="A95" s="151"/>
      <c r="B95" s="151"/>
      <c r="C95" s="168"/>
      <c r="D95" s="151"/>
      <c r="E95" s="151"/>
      <c r="F95" s="151"/>
      <c r="G95" s="152"/>
      <c r="H95" s="151"/>
      <c r="I95" s="151"/>
      <c r="J95" s="151"/>
      <c r="K95" s="152"/>
      <c r="L95" s="151"/>
      <c r="M95" s="151"/>
      <c r="N95" s="151"/>
      <c r="O95" s="144"/>
      <c r="Q95" s="142"/>
      <c r="T95" s="142"/>
      <c r="W95" s="142"/>
    </row>
    <row r="96" spans="1:23" ht="12.75">
      <c r="A96" s="151"/>
      <c r="B96" s="151"/>
      <c r="C96" s="168"/>
      <c r="D96" s="151"/>
      <c r="E96" s="151"/>
      <c r="F96" s="151"/>
      <c r="G96" s="152"/>
      <c r="H96" s="151"/>
      <c r="I96" s="151"/>
      <c r="J96" s="151"/>
      <c r="K96" s="152"/>
      <c r="L96" s="151"/>
      <c r="M96" s="151"/>
      <c r="N96" s="151"/>
      <c r="O96" s="144"/>
      <c r="Q96" s="142"/>
      <c r="T96" s="142"/>
      <c r="W96" s="142"/>
    </row>
    <row r="97" spans="1:23" ht="12.75">
      <c r="A97" s="151"/>
      <c r="B97" s="151"/>
      <c r="C97" s="168"/>
      <c r="D97" s="151"/>
      <c r="E97" s="151"/>
      <c r="F97" s="151"/>
      <c r="G97" s="152"/>
      <c r="H97" s="151"/>
      <c r="I97" s="151"/>
      <c r="J97" s="151"/>
      <c r="K97" s="152"/>
      <c r="L97" s="151"/>
      <c r="M97" s="151"/>
      <c r="N97" s="151"/>
      <c r="O97" s="144"/>
      <c r="Q97" s="142"/>
      <c r="T97" s="142"/>
      <c r="W97" s="142"/>
    </row>
    <row r="98" spans="1:23" ht="12.75">
      <c r="A98" s="151"/>
      <c r="B98" s="151"/>
      <c r="C98" s="168"/>
      <c r="D98" s="151"/>
      <c r="E98" s="151"/>
      <c r="F98" s="151"/>
      <c r="G98" s="152"/>
      <c r="H98" s="151"/>
      <c r="I98" s="151"/>
      <c r="J98" s="151"/>
      <c r="K98" s="152"/>
      <c r="L98" s="151"/>
      <c r="M98" s="151"/>
      <c r="N98" s="151"/>
      <c r="O98" s="144"/>
      <c r="Q98" s="142"/>
      <c r="T98" s="142"/>
      <c r="W98" s="142"/>
    </row>
    <row r="99" spans="1:23" ht="12.75">
      <c r="A99" s="151"/>
      <c r="B99" s="151"/>
      <c r="C99" s="168"/>
      <c r="D99" s="151"/>
      <c r="E99" s="151"/>
      <c r="F99" s="151"/>
      <c r="G99" s="152"/>
      <c r="H99" s="151"/>
      <c r="I99" s="151"/>
      <c r="J99" s="151"/>
      <c r="K99" s="152"/>
      <c r="L99" s="151"/>
      <c r="M99" s="151"/>
      <c r="N99" s="151"/>
      <c r="O99" s="144"/>
      <c r="Q99" s="142"/>
      <c r="T99" s="142"/>
      <c r="W99" s="142"/>
    </row>
    <row r="100" spans="1:23" ht="12.75">
      <c r="A100" s="151"/>
      <c r="B100" s="151"/>
      <c r="C100" s="168"/>
      <c r="D100" s="151"/>
      <c r="E100" s="151"/>
      <c r="F100" s="151"/>
      <c r="G100" s="152"/>
      <c r="H100" s="151"/>
      <c r="I100" s="151"/>
      <c r="J100" s="151"/>
      <c r="K100" s="152"/>
      <c r="L100" s="151"/>
      <c r="M100" s="151"/>
      <c r="N100" s="151"/>
      <c r="O100" s="144"/>
      <c r="Q100" s="142"/>
      <c r="T100" s="142"/>
      <c r="W100" s="142"/>
    </row>
    <row r="101" spans="1:23" ht="12.75">
      <c r="A101" s="151"/>
      <c r="B101" s="151"/>
      <c r="C101" s="168"/>
      <c r="D101" s="151"/>
      <c r="E101" s="151"/>
      <c r="F101" s="151"/>
      <c r="G101" s="152"/>
      <c r="H101" s="151"/>
      <c r="I101" s="151"/>
      <c r="J101" s="151"/>
      <c r="K101" s="152"/>
      <c r="L101" s="151"/>
      <c r="M101" s="151"/>
      <c r="N101" s="151"/>
      <c r="O101" s="144"/>
      <c r="Q101" s="142"/>
      <c r="T101" s="142"/>
      <c r="W101" s="142"/>
    </row>
    <row r="102" spans="1:23" ht="12.75">
      <c r="A102" s="151"/>
      <c r="B102" s="151"/>
      <c r="C102" s="168"/>
      <c r="D102" s="151"/>
      <c r="E102" s="151"/>
      <c r="F102" s="151"/>
      <c r="G102" s="152"/>
      <c r="H102" s="151"/>
      <c r="I102" s="151"/>
      <c r="J102" s="151"/>
      <c r="K102" s="152"/>
      <c r="L102" s="151"/>
      <c r="M102" s="151"/>
      <c r="N102" s="151"/>
      <c r="O102" s="144"/>
      <c r="Q102" s="142"/>
      <c r="T102" s="142"/>
      <c r="W102" s="142"/>
    </row>
    <row r="103" spans="1:23" ht="12.75">
      <c r="A103" s="151"/>
      <c r="B103" s="151"/>
      <c r="C103" s="168"/>
      <c r="D103" s="151"/>
      <c r="E103" s="151"/>
      <c r="F103" s="151"/>
      <c r="G103" s="152"/>
      <c r="H103" s="151"/>
      <c r="I103" s="151"/>
      <c r="J103" s="151"/>
      <c r="K103" s="152"/>
      <c r="L103" s="151"/>
      <c r="M103" s="151"/>
      <c r="N103" s="151"/>
      <c r="O103" s="144"/>
      <c r="Q103" s="142"/>
      <c r="T103" s="142"/>
      <c r="W103" s="142"/>
    </row>
    <row r="104" spans="1:23" ht="12.75">
      <c r="A104" s="151"/>
      <c r="B104" s="151"/>
      <c r="C104" s="168"/>
      <c r="D104" s="151"/>
      <c r="E104" s="151"/>
      <c r="F104" s="151"/>
      <c r="G104" s="152"/>
      <c r="H104" s="151"/>
      <c r="I104" s="151"/>
      <c r="J104" s="151"/>
      <c r="K104" s="152"/>
      <c r="L104" s="151"/>
      <c r="M104" s="151"/>
      <c r="N104" s="151"/>
      <c r="O104" s="144"/>
      <c r="Q104" s="142"/>
      <c r="T104" s="142"/>
      <c r="W104" s="142"/>
    </row>
    <row r="105" spans="1:23" ht="12.75">
      <c r="A105" s="151"/>
      <c r="B105" s="151"/>
      <c r="C105" s="168"/>
      <c r="D105" s="151"/>
      <c r="E105" s="151"/>
      <c r="F105" s="151"/>
      <c r="G105" s="152"/>
      <c r="H105" s="151"/>
      <c r="I105" s="151"/>
      <c r="J105" s="151"/>
      <c r="K105" s="152"/>
      <c r="L105" s="151"/>
      <c r="M105" s="151"/>
      <c r="N105" s="151"/>
      <c r="O105" s="144"/>
      <c r="Q105" s="142"/>
      <c r="T105" s="142"/>
      <c r="W105" s="142"/>
    </row>
    <row r="106" spans="1:23" ht="12.75">
      <c r="A106" s="151"/>
      <c r="B106" s="151"/>
      <c r="C106" s="168"/>
      <c r="D106" s="151"/>
      <c r="E106" s="151"/>
      <c r="F106" s="151"/>
      <c r="G106" s="152"/>
      <c r="H106" s="151"/>
      <c r="I106" s="151"/>
      <c r="J106" s="151"/>
      <c r="K106" s="152"/>
      <c r="L106" s="151"/>
      <c r="M106" s="151"/>
      <c r="N106" s="151"/>
      <c r="O106" s="144"/>
      <c r="Q106" s="142"/>
      <c r="T106" s="142"/>
      <c r="W106" s="142"/>
    </row>
    <row r="107" spans="1:23" ht="12.75">
      <c r="A107" s="151"/>
      <c r="B107" s="151"/>
      <c r="C107" s="168"/>
      <c r="D107" s="151"/>
      <c r="E107" s="151"/>
      <c r="F107" s="151"/>
      <c r="G107" s="152"/>
      <c r="H107" s="151"/>
      <c r="I107" s="151"/>
      <c r="J107" s="151"/>
      <c r="K107" s="152"/>
      <c r="L107" s="151"/>
      <c r="M107" s="151"/>
      <c r="N107" s="151"/>
      <c r="O107" s="144"/>
      <c r="Q107" s="142"/>
      <c r="T107" s="142"/>
      <c r="W107" s="142"/>
    </row>
    <row r="108" spans="1:23" ht="12.75">
      <c r="A108" s="151"/>
      <c r="B108" s="151"/>
      <c r="C108" s="168"/>
      <c r="D108" s="151"/>
      <c r="E108" s="151"/>
      <c r="F108" s="151"/>
      <c r="G108" s="152"/>
      <c r="H108" s="151"/>
      <c r="I108" s="151"/>
      <c r="J108" s="151"/>
      <c r="K108" s="152"/>
      <c r="L108" s="151"/>
      <c r="M108" s="151"/>
      <c r="N108" s="151"/>
      <c r="O108" s="144"/>
      <c r="Q108" s="142"/>
      <c r="T108" s="142"/>
      <c r="W108" s="142"/>
    </row>
    <row r="109" spans="1:23" ht="12.75">
      <c r="A109" s="151"/>
      <c r="B109" s="151"/>
      <c r="C109" s="168"/>
      <c r="D109" s="151"/>
      <c r="E109" s="151"/>
      <c r="F109" s="151"/>
      <c r="G109" s="152"/>
      <c r="H109" s="151"/>
      <c r="I109" s="151"/>
      <c r="J109" s="151"/>
      <c r="K109" s="152"/>
      <c r="L109" s="151"/>
      <c r="M109" s="151"/>
      <c r="N109" s="151"/>
      <c r="O109" s="144"/>
      <c r="Q109" s="142"/>
      <c r="T109" s="142"/>
      <c r="W109" s="142"/>
    </row>
    <row r="110" spans="1:23" ht="12.75">
      <c r="A110" s="142"/>
      <c r="B110" s="142"/>
      <c r="C110" s="191"/>
      <c r="D110" s="142"/>
      <c r="K110" s="143"/>
      <c r="L110" s="142"/>
      <c r="O110" s="144"/>
      <c r="Q110" s="142"/>
      <c r="T110" s="142"/>
      <c r="W110" s="142"/>
    </row>
    <row r="111" spans="1:23" ht="12.75">
      <c r="A111" s="142"/>
      <c r="B111" s="142"/>
      <c r="C111" s="191"/>
      <c r="D111" s="142"/>
      <c r="K111" s="143"/>
      <c r="L111" s="142"/>
      <c r="O111" s="144"/>
      <c r="Q111" s="142"/>
      <c r="T111" s="142"/>
      <c r="W111" s="142"/>
    </row>
    <row r="112" spans="1:23" ht="12.75">
      <c r="A112" s="142"/>
      <c r="B112" s="142"/>
      <c r="C112" s="191"/>
      <c r="D112" s="142"/>
      <c r="K112" s="143"/>
      <c r="L112" s="142"/>
      <c r="O112" s="144"/>
      <c r="Q112" s="142"/>
      <c r="T112" s="142"/>
      <c r="W112" s="142"/>
    </row>
    <row r="113" spans="1:23" ht="12.75">
      <c r="A113" s="142"/>
      <c r="B113" s="142"/>
      <c r="C113" s="191"/>
      <c r="D113" s="142"/>
      <c r="K113" s="143"/>
      <c r="L113" s="142"/>
      <c r="O113" s="144"/>
      <c r="Q113" s="142"/>
      <c r="T113" s="142"/>
      <c r="W113" s="142"/>
    </row>
    <row r="114" spans="1:23" ht="12.75">
      <c r="A114" s="142"/>
      <c r="B114" s="142"/>
      <c r="C114" s="191"/>
      <c r="D114" s="142"/>
      <c r="K114" s="143"/>
      <c r="L114" s="142"/>
      <c r="O114" s="144"/>
      <c r="Q114" s="142"/>
      <c r="T114" s="142"/>
      <c r="W114" s="142"/>
    </row>
    <row r="115" spans="1:23" ht="12.75">
      <c r="A115" s="142"/>
      <c r="B115" s="142"/>
      <c r="C115" s="191"/>
      <c r="D115" s="142"/>
      <c r="K115" s="143"/>
      <c r="L115" s="142"/>
      <c r="O115" s="144"/>
      <c r="Q115" s="142"/>
      <c r="T115" s="142"/>
      <c r="W115" s="142"/>
    </row>
    <row r="116" spans="1:23" ht="12.75">
      <c r="A116" s="142"/>
      <c r="B116" s="142"/>
      <c r="C116" s="191"/>
      <c r="D116" s="142"/>
      <c r="K116" s="143"/>
      <c r="L116" s="142"/>
      <c r="O116" s="144"/>
      <c r="Q116" s="142"/>
      <c r="T116" s="142"/>
      <c r="W116" s="142"/>
    </row>
    <row r="117" ht="12.75">
      <c r="L117" s="191"/>
    </row>
    <row r="118" ht="12.75">
      <c r="L118" s="191"/>
    </row>
    <row r="119" ht="12.75">
      <c r="L119" s="191"/>
    </row>
    <row r="120" ht="12.75">
      <c r="L120" s="191"/>
    </row>
    <row r="121" ht="12.75">
      <c r="L121" s="191"/>
    </row>
    <row r="122" ht="12.75">
      <c r="L122" s="191"/>
    </row>
    <row r="123" ht="12.75">
      <c r="L123" s="191"/>
    </row>
    <row r="124" ht="12.75">
      <c r="L124" s="191"/>
    </row>
    <row r="125" ht="12.75">
      <c r="L125" s="191"/>
    </row>
    <row r="126" ht="12.75">
      <c r="L126" s="191"/>
    </row>
    <row r="127" ht="12.75">
      <c r="L127" s="191"/>
    </row>
    <row r="128" ht="12.75">
      <c r="L128" s="191"/>
    </row>
    <row r="129" ht="12.75">
      <c r="L129" s="191"/>
    </row>
    <row r="130" ht="12.75">
      <c r="L130" s="191"/>
    </row>
    <row r="131" ht="12.75">
      <c r="L131" s="191"/>
    </row>
    <row r="132" ht="12.75">
      <c r="L132" s="191"/>
    </row>
    <row r="133" ht="12.75">
      <c r="L133" s="191"/>
    </row>
    <row r="134" ht="12.75">
      <c r="L134" s="191"/>
    </row>
    <row r="135" ht="12.75">
      <c r="L135" s="191"/>
    </row>
    <row r="136" ht="12.75">
      <c r="L136" s="191"/>
    </row>
    <row r="137" ht="12.75">
      <c r="L137" s="191"/>
    </row>
    <row r="138" ht="12.75">
      <c r="L138" s="191"/>
    </row>
    <row r="139" ht="12.75">
      <c r="L139" s="191"/>
    </row>
    <row r="140" ht="12.75">
      <c r="L140" s="191"/>
    </row>
    <row r="141" ht="12.75">
      <c r="L141" s="191"/>
    </row>
    <row r="142" ht="12.75">
      <c r="L142" s="191"/>
    </row>
    <row r="143" ht="12.75">
      <c r="L143" s="191"/>
    </row>
    <row r="144" ht="12.75">
      <c r="L144" s="191"/>
    </row>
    <row r="145" ht="12.75">
      <c r="L145" s="191"/>
    </row>
    <row r="146" ht="12.75">
      <c r="L146" s="191"/>
    </row>
    <row r="147" ht="12.75">
      <c r="L147" s="191"/>
    </row>
    <row r="148" ht="12.75">
      <c r="L148" s="191"/>
    </row>
    <row r="149" ht="12.75">
      <c r="L149" s="191"/>
    </row>
    <row r="150" ht="12.75">
      <c r="L150" s="191"/>
    </row>
    <row r="151" ht="12.75">
      <c r="L151" s="191"/>
    </row>
    <row r="152" ht="12.75">
      <c r="L152" s="191"/>
    </row>
    <row r="153" ht="12.75">
      <c r="L153" s="191"/>
    </row>
    <row r="154" ht="12.75">
      <c r="L154" s="191"/>
    </row>
    <row r="155" ht="12.75">
      <c r="L155" s="191"/>
    </row>
    <row r="156" ht="12.75">
      <c r="L156" s="191"/>
    </row>
    <row r="157" ht="12.75">
      <c r="L157" s="191"/>
    </row>
    <row r="158" ht="12.75">
      <c r="L158" s="191"/>
    </row>
    <row r="159" ht="12.75">
      <c r="L159" s="191"/>
    </row>
    <row r="160" ht="12.75">
      <c r="L160" s="191"/>
    </row>
    <row r="161" ht="12.75">
      <c r="L161" s="191"/>
    </row>
    <row r="162" ht="12.75">
      <c r="L162" s="191"/>
    </row>
    <row r="163" ht="12.75">
      <c r="L163" s="191"/>
    </row>
    <row r="164" ht="12.75">
      <c r="L164" s="191"/>
    </row>
    <row r="165" ht="12.75">
      <c r="L165" s="191"/>
    </row>
    <row r="166" ht="12.75">
      <c r="L166" s="191"/>
    </row>
    <row r="167" ht="12.75">
      <c r="L167" s="191"/>
    </row>
    <row r="168" ht="12.75">
      <c r="L168" s="191"/>
    </row>
    <row r="169" ht="12.75">
      <c r="L169" s="191"/>
    </row>
    <row r="170" ht="12.75">
      <c r="L170" s="191"/>
    </row>
    <row r="171" ht="12.75">
      <c r="L171" s="191"/>
    </row>
    <row r="172" ht="12.75">
      <c r="L172" s="191"/>
    </row>
    <row r="173" ht="12.75">
      <c r="L173" s="191"/>
    </row>
    <row r="174" ht="12.75">
      <c r="L174" s="191"/>
    </row>
    <row r="175" ht="12.75">
      <c r="L175" s="191"/>
    </row>
    <row r="176" ht="12.75">
      <c r="L176" s="191"/>
    </row>
    <row r="177" ht="12.75">
      <c r="L177" s="191"/>
    </row>
    <row r="178" ht="12.75">
      <c r="L178" s="191"/>
    </row>
    <row r="179" ht="12.75">
      <c r="L179" s="191"/>
    </row>
    <row r="180" ht="12.75">
      <c r="L180" s="191"/>
    </row>
    <row r="181" ht="12.75">
      <c r="L181" s="191"/>
    </row>
    <row r="182" ht="12.75">
      <c r="L182" s="191"/>
    </row>
    <row r="183" ht="12.75">
      <c r="L183" s="191"/>
    </row>
    <row r="184" ht="12.75">
      <c r="L184" s="191"/>
    </row>
    <row r="185" ht="12.75">
      <c r="L185" s="191"/>
    </row>
    <row r="186" ht="12.75">
      <c r="L186" s="191"/>
    </row>
    <row r="187" ht="12.75">
      <c r="L187" s="191"/>
    </row>
    <row r="188" ht="12.75">
      <c r="L188" s="191"/>
    </row>
    <row r="189" ht="12.75">
      <c r="L189" s="191"/>
    </row>
    <row r="190" ht="12.75">
      <c r="L190" s="191"/>
    </row>
    <row r="191" ht="12.75">
      <c r="L191" s="191"/>
    </row>
    <row r="192" ht="12.75">
      <c r="L192" s="191"/>
    </row>
    <row r="193" ht="12.75">
      <c r="L193" s="191"/>
    </row>
    <row r="194" ht="12.75">
      <c r="L194" s="191"/>
    </row>
    <row r="195" ht="12.75">
      <c r="L195" s="191"/>
    </row>
    <row r="196" ht="12.75">
      <c r="L196" s="191"/>
    </row>
    <row r="197" ht="12.75">
      <c r="L197" s="191"/>
    </row>
    <row r="198" ht="12.75">
      <c r="L198" s="191"/>
    </row>
    <row r="199" ht="12.75">
      <c r="L199" s="191"/>
    </row>
    <row r="200" ht="12.75">
      <c r="L200" s="191"/>
    </row>
    <row r="201" ht="12.75">
      <c r="L201" s="191"/>
    </row>
    <row r="202" ht="12.75">
      <c r="L202" s="191"/>
    </row>
    <row r="203" ht="12.75">
      <c r="L203" s="191"/>
    </row>
    <row r="204" ht="12.75">
      <c r="L204" s="191"/>
    </row>
    <row r="205" ht="12.75">
      <c r="L205" s="191"/>
    </row>
    <row r="206" ht="12.75">
      <c r="L206" s="191"/>
    </row>
    <row r="207" ht="12.75">
      <c r="L207" s="191"/>
    </row>
    <row r="208" ht="12.75">
      <c r="L208" s="191"/>
    </row>
    <row r="209" ht="12.75">
      <c r="L209" s="191"/>
    </row>
    <row r="210" ht="12.75">
      <c r="L210" s="191"/>
    </row>
    <row r="211" ht="12.75">
      <c r="L211" s="191"/>
    </row>
    <row r="212" ht="12.75">
      <c r="L212" s="191"/>
    </row>
    <row r="213" ht="12.75">
      <c r="L213" s="191"/>
    </row>
    <row r="214" ht="12.75">
      <c r="L214" s="191"/>
    </row>
    <row r="215" ht="12.75">
      <c r="L215" s="191"/>
    </row>
    <row r="216" ht="12.75">
      <c r="L216" s="191"/>
    </row>
    <row r="217" ht="12.75">
      <c r="L217" s="191"/>
    </row>
    <row r="218" ht="12.75">
      <c r="L218" s="191"/>
    </row>
    <row r="219" ht="12.75">
      <c r="L219" s="191"/>
    </row>
    <row r="220" ht="12.75">
      <c r="L220" s="191"/>
    </row>
    <row r="221" ht="12.75">
      <c r="L221" s="191"/>
    </row>
    <row r="222" ht="12.75">
      <c r="L222" s="191"/>
    </row>
    <row r="223" ht="12.75">
      <c r="L223" s="191"/>
    </row>
    <row r="224" ht="12.75">
      <c r="L224" s="191"/>
    </row>
    <row r="225" ht="12.75">
      <c r="L225" s="191"/>
    </row>
    <row r="226" ht="12.75">
      <c r="L226" s="191"/>
    </row>
    <row r="227" ht="12.75">
      <c r="L227" s="191"/>
    </row>
    <row r="228" ht="12.75">
      <c r="L228" s="191"/>
    </row>
    <row r="229" ht="12.75">
      <c r="L229" s="191"/>
    </row>
    <row r="230" ht="12.75">
      <c r="L230" s="191"/>
    </row>
    <row r="231" ht="12.75">
      <c r="L231" s="191"/>
    </row>
    <row r="232" ht="12.75">
      <c r="L232" s="191"/>
    </row>
    <row r="233" ht="12.75">
      <c r="L233" s="191"/>
    </row>
    <row r="234" ht="12.75">
      <c r="L234" s="191"/>
    </row>
    <row r="235" ht="12.75">
      <c r="L235" s="191"/>
    </row>
    <row r="236" ht="12.75">
      <c r="L236" s="191"/>
    </row>
    <row r="237" ht="12.75">
      <c r="L237" s="191"/>
    </row>
    <row r="238" ht="12.75">
      <c r="L238" s="191"/>
    </row>
    <row r="239" ht="12.75">
      <c r="L239" s="191"/>
    </row>
    <row r="240" ht="12.75">
      <c r="L240" s="191"/>
    </row>
    <row r="241" ht="12.75">
      <c r="L241" s="191"/>
    </row>
    <row r="242" ht="12.75">
      <c r="L242" s="191"/>
    </row>
    <row r="243" ht="12.75">
      <c r="L243" s="191"/>
    </row>
    <row r="244" ht="12.75">
      <c r="L244" s="191"/>
    </row>
    <row r="245" ht="12.75">
      <c r="L245" s="191"/>
    </row>
    <row r="246" ht="12.75">
      <c r="L246" s="191"/>
    </row>
    <row r="247" ht="12.75">
      <c r="L247" s="191"/>
    </row>
    <row r="248" ht="12.75">
      <c r="L248" s="191"/>
    </row>
    <row r="249" ht="12.75">
      <c r="L249" s="191"/>
    </row>
    <row r="250" ht="12.75">
      <c r="L250" s="191"/>
    </row>
    <row r="251" ht="12.75">
      <c r="L251" s="191"/>
    </row>
    <row r="252" ht="12.75">
      <c r="L252" s="191"/>
    </row>
    <row r="253" ht="12.75">
      <c r="L253" s="191"/>
    </row>
    <row r="254" ht="12.75">
      <c r="L254" s="191"/>
    </row>
    <row r="255" ht="12.75">
      <c r="L255" s="191"/>
    </row>
    <row r="256" ht="12.75">
      <c r="L256" s="191"/>
    </row>
    <row r="257" ht="12.75">
      <c r="L257" s="191"/>
    </row>
    <row r="258" ht="12.75">
      <c r="L258" s="191"/>
    </row>
    <row r="259" ht="12.75">
      <c r="L259" s="191"/>
    </row>
    <row r="260" ht="12.75">
      <c r="L260" s="191"/>
    </row>
    <row r="261" ht="12.75">
      <c r="L261" s="191"/>
    </row>
    <row r="262" ht="12.75">
      <c r="L262" s="191"/>
    </row>
    <row r="263" ht="12.75">
      <c r="L263" s="191"/>
    </row>
    <row r="264" ht="12.75">
      <c r="L264" s="191"/>
    </row>
    <row r="265" ht="12.75">
      <c r="L265" s="191"/>
    </row>
    <row r="266" ht="12.75">
      <c r="L266" s="191"/>
    </row>
    <row r="267" ht="12.75">
      <c r="L267" s="191"/>
    </row>
    <row r="268" ht="12.75">
      <c r="L268" s="191"/>
    </row>
    <row r="269" ht="12.75">
      <c r="L269" s="191"/>
    </row>
    <row r="270" ht="12.75">
      <c r="L270" s="191"/>
    </row>
    <row r="271" ht="12.75">
      <c r="L271" s="191"/>
    </row>
    <row r="272" ht="12.75">
      <c r="L272" s="191"/>
    </row>
    <row r="273" ht="12.75">
      <c r="L273" s="191"/>
    </row>
    <row r="274" ht="12.75">
      <c r="L274" s="191"/>
    </row>
    <row r="275" ht="12.75">
      <c r="L275" s="191"/>
    </row>
    <row r="276" ht="12.75">
      <c r="L276" s="191"/>
    </row>
    <row r="277" ht="12.75">
      <c r="L277" s="191"/>
    </row>
    <row r="278" ht="12.75">
      <c r="L278" s="191"/>
    </row>
    <row r="279" ht="12.75">
      <c r="L279" s="191"/>
    </row>
    <row r="280" ht="12.75">
      <c r="L280" s="191"/>
    </row>
    <row r="281" ht="12.75">
      <c r="L281" s="191"/>
    </row>
    <row r="282" ht="12.75">
      <c r="L282" s="191"/>
    </row>
    <row r="283" ht="12.75">
      <c r="L283" s="191"/>
    </row>
    <row r="284" ht="12.75">
      <c r="L284" s="191"/>
    </row>
    <row r="285" ht="12.75">
      <c r="L285" s="191"/>
    </row>
    <row r="286" ht="12.75">
      <c r="L286" s="191"/>
    </row>
    <row r="287" ht="12.75">
      <c r="L287" s="191"/>
    </row>
    <row r="288" ht="12.75">
      <c r="L288" s="191"/>
    </row>
    <row r="289" ht="12.75">
      <c r="L289" s="191"/>
    </row>
    <row r="290" ht="12.75">
      <c r="L290" s="191"/>
    </row>
    <row r="291" ht="12.75">
      <c r="L291" s="191"/>
    </row>
    <row r="292" ht="12.75">
      <c r="L292" s="191"/>
    </row>
    <row r="293" ht="12.75">
      <c r="L293" s="191"/>
    </row>
    <row r="294" ht="12.75">
      <c r="L294" s="191"/>
    </row>
    <row r="295" ht="12.75">
      <c r="L295" s="191"/>
    </row>
    <row r="296" ht="12.75">
      <c r="L296" s="191"/>
    </row>
    <row r="297" ht="12.75">
      <c r="L297" s="191"/>
    </row>
    <row r="298" ht="12.75">
      <c r="L298" s="191"/>
    </row>
    <row r="299" ht="12.75">
      <c r="L299" s="191"/>
    </row>
    <row r="300" ht="12.75">
      <c r="L300" s="191"/>
    </row>
    <row r="301" ht="12.75">
      <c r="L301" s="191"/>
    </row>
    <row r="302" ht="12.75">
      <c r="L302" s="191"/>
    </row>
    <row r="303" ht="12.75">
      <c r="L303" s="191"/>
    </row>
    <row r="304" ht="12.75">
      <c r="L304" s="191"/>
    </row>
    <row r="305" ht="12.75">
      <c r="L305" s="191"/>
    </row>
    <row r="306" ht="12.75">
      <c r="L306" s="191"/>
    </row>
    <row r="307" ht="12.75">
      <c r="L307" s="191"/>
    </row>
    <row r="308" ht="12.75">
      <c r="L308" s="191"/>
    </row>
    <row r="309" ht="12.75">
      <c r="L309" s="191"/>
    </row>
    <row r="310" ht="12.75">
      <c r="L310" s="191"/>
    </row>
    <row r="311" ht="12.75">
      <c r="L311" s="191"/>
    </row>
    <row r="312" ht="12.75">
      <c r="L312" s="191"/>
    </row>
    <row r="313" ht="12.75">
      <c r="L313" s="191"/>
    </row>
    <row r="314" ht="12.75">
      <c r="L314" s="191"/>
    </row>
    <row r="315" ht="12.75">
      <c r="L315" s="191"/>
    </row>
    <row r="316" ht="12.75">
      <c r="L316" s="191"/>
    </row>
    <row r="317" ht="12.75">
      <c r="L317" s="191"/>
    </row>
    <row r="318" ht="12.75">
      <c r="L318" s="191"/>
    </row>
    <row r="319" ht="12.75">
      <c r="L319" s="191"/>
    </row>
    <row r="320" ht="12.75">
      <c r="L320" s="191"/>
    </row>
    <row r="321" ht="12.75">
      <c r="L321" s="191"/>
    </row>
    <row r="322" ht="12.75">
      <c r="L322" s="191"/>
    </row>
    <row r="323" ht="12.75">
      <c r="L323" s="191"/>
    </row>
    <row r="324" ht="12.75">
      <c r="L324" s="191"/>
    </row>
    <row r="325" ht="12.75">
      <c r="L325" s="191"/>
    </row>
    <row r="326" ht="12.75">
      <c r="L326" s="191"/>
    </row>
    <row r="327" ht="12.75">
      <c r="L327" s="191"/>
    </row>
    <row r="328" ht="12.75">
      <c r="L328" s="191"/>
    </row>
    <row r="329" ht="12.75">
      <c r="L329" s="191"/>
    </row>
    <row r="330" ht="12.75">
      <c r="L330" s="191"/>
    </row>
    <row r="331" ht="12.75">
      <c r="L331" s="191"/>
    </row>
    <row r="332" ht="12.75">
      <c r="L332" s="191"/>
    </row>
    <row r="333" ht="12.75">
      <c r="L333" s="191"/>
    </row>
    <row r="334" ht="12.75">
      <c r="L334" s="191"/>
    </row>
    <row r="335" ht="12.75">
      <c r="L335" s="191"/>
    </row>
    <row r="336" ht="12.75">
      <c r="L336" s="191"/>
    </row>
    <row r="337" ht="12.75">
      <c r="L337" s="191"/>
    </row>
    <row r="338" ht="12.75">
      <c r="L338" s="191"/>
    </row>
    <row r="339" ht="12.75">
      <c r="L339" s="191"/>
    </row>
    <row r="340" ht="12.75">
      <c r="L340" s="191"/>
    </row>
    <row r="341" ht="12.75">
      <c r="L341" s="191"/>
    </row>
    <row r="342" ht="12.75">
      <c r="L342" s="191"/>
    </row>
    <row r="343" ht="12.75">
      <c r="L343" s="191"/>
    </row>
    <row r="344" ht="12.75">
      <c r="L344" s="191"/>
    </row>
    <row r="345" ht="12.75">
      <c r="L345" s="191"/>
    </row>
    <row r="346" ht="12.75">
      <c r="L346" s="191"/>
    </row>
    <row r="347" ht="12.75">
      <c r="L347" s="191"/>
    </row>
    <row r="348" ht="12.75">
      <c r="L348" s="191"/>
    </row>
    <row r="349" ht="12.75">
      <c r="L349" s="191"/>
    </row>
    <row r="350" ht="12.75">
      <c r="L350" s="191"/>
    </row>
    <row r="351" ht="12.75">
      <c r="L351" s="191"/>
    </row>
    <row r="352" ht="12.75">
      <c r="L352" s="191"/>
    </row>
    <row r="353" ht="12.75">
      <c r="L353" s="191"/>
    </row>
    <row r="354" ht="12.75">
      <c r="L354" s="191"/>
    </row>
    <row r="355" ht="12.75">
      <c r="L355" s="191"/>
    </row>
    <row r="356" ht="12.75">
      <c r="L356" s="191"/>
    </row>
    <row r="357" ht="12.75">
      <c r="L357" s="191"/>
    </row>
    <row r="358" ht="12.75">
      <c r="L358" s="191"/>
    </row>
    <row r="359" ht="12.75">
      <c r="L359" s="191"/>
    </row>
    <row r="360" ht="12.75">
      <c r="L360" s="191"/>
    </row>
    <row r="361" ht="12.75">
      <c r="L361" s="191"/>
    </row>
    <row r="362" ht="12.75">
      <c r="L362" s="191"/>
    </row>
    <row r="363" ht="12.75">
      <c r="L363" s="191"/>
    </row>
    <row r="364" ht="12.75">
      <c r="L364" s="191"/>
    </row>
    <row r="365" ht="12.75">
      <c r="L365" s="191"/>
    </row>
    <row r="366" ht="12.75">
      <c r="L366" s="191"/>
    </row>
    <row r="367" ht="12.75">
      <c r="L367" s="191"/>
    </row>
    <row r="368" ht="12.75">
      <c r="L368" s="191"/>
    </row>
    <row r="369" ht="12.75">
      <c r="L369" s="191"/>
    </row>
    <row r="370" ht="12.75">
      <c r="L370" s="191"/>
    </row>
    <row r="371" ht="12.75">
      <c r="L371" s="191"/>
    </row>
    <row r="372" ht="12.75">
      <c r="L372" s="191"/>
    </row>
    <row r="373" ht="12.75">
      <c r="L373" s="191"/>
    </row>
    <row r="374" ht="12.75">
      <c r="L374" s="191"/>
    </row>
    <row r="375" ht="12.75">
      <c r="L375" s="191"/>
    </row>
    <row r="376" ht="12.75">
      <c r="L376" s="191"/>
    </row>
    <row r="377" ht="12.75">
      <c r="L377" s="191"/>
    </row>
    <row r="378" ht="12.75">
      <c r="L378" s="191"/>
    </row>
    <row r="379" ht="12.75">
      <c r="L379" s="191"/>
    </row>
    <row r="380" ht="12.75">
      <c r="L380" s="191"/>
    </row>
    <row r="381" ht="12.75">
      <c r="L381" s="191"/>
    </row>
    <row r="382" ht="12.75">
      <c r="L382" s="191"/>
    </row>
    <row r="383" ht="12.75">
      <c r="L383" s="191"/>
    </row>
    <row r="384" ht="12.75">
      <c r="L384" s="191"/>
    </row>
    <row r="385" ht="12.75">
      <c r="L385" s="191"/>
    </row>
    <row r="386" ht="12.75">
      <c r="L386" s="191"/>
    </row>
    <row r="387" ht="12.75">
      <c r="L387" s="191"/>
    </row>
    <row r="388" ht="12.75">
      <c r="L388" s="191"/>
    </row>
    <row r="389" ht="12.75">
      <c r="L389" s="191"/>
    </row>
    <row r="390" ht="12.75">
      <c r="L390" s="191"/>
    </row>
    <row r="391" ht="12.75">
      <c r="L391" s="191"/>
    </row>
    <row r="392" ht="12.75">
      <c r="L392" s="191"/>
    </row>
    <row r="393" ht="12.75">
      <c r="L393" s="191"/>
    </row>
    <row r="394" ht="12.75">
      <c r="L394" s="191"/>
    </row>
    <row r="395" ht="12.75">
      <c r="L395" s="191"/>
    </row>
    <row r="396" ht="12.75">
      <c r="L396" s="191"/>
    </row>
    <row r="397" ht="12.75">
      <c r="L397" s="191"/>
    </row>
    <row r="398" ht="12.75">
      <c r="L398" s="191"/>
    </row>
    <row r="399" ht="12.75">
      <c r="L399" s="191"/>
    </row>
    <row r="400" ht="12.75">
      <c r="L400" s="191"/>
    </row>
    <row r="401" ht="12.75">
      <c r="L401" s="191"/>
    </row>
    <row r="402" ht="12.75">
      <c r="L402" s="191"/>
    </row>
    <row r="403" ht="12.75">
      <c r="L403" s="191"/>
    </row>
    <row r="404" ht="12.75">
      <c r="L404" s="191"/>
    </row>
    <row r="405" ht="12.75">
      <c r="L405" s="191"/>
    </row>
    <row r="406" ht="12.75">
      <c r="L406" s="191"/>
    </row>
    <row r="407" ht="12.75">
      <c r="L407" s="191"/>
    </row>
    <row r="408" ht="12.75">
      <c r="L408" s="191"/>
    </row>
    <row r="409" ht="12.75">
      <c r="L409" s="191"/>
    </row>
    <row r="410" ht="12.75">
      <c r="L410" s="191"/>
    </row>
    <row r="411" ht="12.75">
      <c r="L411" s="191"/>
    </row>
    <row r="412" ht="12.75">
      <c r="L412" s="191"/>
    </row>
    <row r="413" ht="12.75">
      <c r="L413" s="191"/>
    </row>
    <row r="414" ht="12.75">
      <c r="L414" s="191"/>
    </row>
    <row r="415" ht="12.75">
      <c r="L415" s="191"/>
    </row>
    <row r="416" ht="12.75">
      <c r="L416" s="191"/>
    </row>
    <row r="417" ht="12.75">
      <c r="L417" s="191"/>
    </row>
    <row r="418" ht="12.75">
      <c r="L418" s="191"/>
    </row>
    <row r="419" ht="12.75">
      <c r="L419" s="191"/>
    </row>
    <row r="420" ht="12.75">
      <c r="L420" s="191"/>
    </row>
    <row r="421" ht="12.75">
      <c r="L421" s="191"/>
    </row>
    <row r="422" ht="12.75">
      <c r="L422" s="191"/>
    </row>
    <row r="423" ht="12.75">
      <c r="L423" s="191"/>
    </row>
    <row r="424" ht="12.75">
      <c r="L424" s="191"/>
    </row>
    <row r="425" ht="12.75">
      <c r="L425" s="191"/>
    </row>
    <row r="426" ht="12.75">
      <c r="L426" s="191"/>
    </row>
    <row r="427" ht="12.75">
      <c r="L427" s="191"/>
    </row>
    <row r="428" ht="12.75">
      <c r="L428" s="191"/>
    </row>
    <row r="429" ht="12.75">
      <c r="L429" s="191"/>
    </row>
    <row r="430" ht="12.75">
      <c r="L430" s="191"/>
    </row>
    <row r="431" ht="12.75">
      <c r="L431" s="191"/>
    </row>
    <row r="432" ht="12.75">
      <c r="L432" s="191"/>
    </row>
    <row r="433" ht="12.75">
      <c r="L433" s="191"/>
    </row>
    <row r="434" ht="12.75">
      <c r="L434" s="191"/>
    </row>
    <row r="435" ht="12.75">
      <c r="L435" s="191"/>
    </row>
    <row r="436" ht="12.75">
      <c r="L436" s="191"/>
    </row>
    <row r="437" ht="12.75">
      <c r="L437" s="191"/>
    </row>
    <row r="438" ht="12.75">
      <c r="L438" s="191"/>
    </row>
    <row r="439" ht="12.75">
      <c r="L439" s="191"/>
    </row>
    <row r="440" ht="12.75">
      <c r="L440" s="191"/>
    </row>
    <row r="441" ht="12.75">
      <c r="L441" s="191"/>
    </row>
    <row r="442" ht="12.75">
      <c r="L442" s="191"/>
    </row>
    <row r="443" ht="12.75">
      <c r="L443" s="191"/>
    </row>
    <row r="444" ht="12.75">
      <c r="L444" s="191"/>
    </row>
    <row r="445" ht="12.75">
      <c r="L445" s="191"/>
    </row>
    <row r="446" ht="12.75">
      <c r="L446" s="191"/>
    </row>
    <row r="447" ht="12.75">
      <c r="L447" s="191"/>
    </row>
    <row r="448" ht="12.75">
      <c r="L448" s="191"/>
    </row>
    <row r="449" ht="12.75">
      <c r="L449" s="191"/>
    </row>
    <row r="450" ht="12.75">
      <c r="L450" s="191"/>
    </row>
    <row r="451" ht="12.75">
      <c r="L451" s="191"/>
    </row>
    <row r="452" ht="12.75">
      <c r="L452" s="191"/>
    </row>
    <row r="453" ht="12.75">
      <c r="L453" s="191"/>
    </row>
    <row r="454" ht="12.75">
      <c r="L454" s="191"/>
    </row>
    <row r="455" ht="12.75">
      <c r="L455" s="191"/>
    </row>
    <row r="456" ht="12.75">
      <c r="L456" s="191"/>
    </row>
    <row r="457" ht="12.75">
      <c r="L457" s="191"/>
    </row>
    <row r="458" ht="12.75">
      <c r="L458" s="191"/>
    </row>
    <row r="459" ht="12.75">
      <c r="L459" s="191"/>
    </row>
    <row r="460" ht="12.75">
      <c r="L460" s="191"/>
    </row>
    <row r="461" ht="12.75">
      <c r="L461" s="191"/>
    </row>
    <row r="462" ht="12.75">
      <c r="L462" s="191"/>
    </row>
    <row r="463" ht="12.75">
      <c r="L463" s="191"/>
    </row>
    <row r="464" ht="12.75">
      <c r="L464" s="191"/>
    </row>
    <row r="465" ht="12.75">
      <c r="L465" s="191"/>
    </row>
    <row r="466" ht="12.75">
      <c r="L466" s="191"/>
    </row>
    <row r="467" ht="12.75">
      <c r="L467" s="191"/>
    </row>
    <row r="468" ht="12.75">
      <c r="L468" s="191"/>
    </row>
    <row r="469" ht="12.75">
      <c r="L469" s="191"/>
    </row>
    <row r="470" ht="12.75">
      <c r="L470" s="191"/>
    </row>
    <row r="471" ht="12.75">
      <c r="L471" s="191"/>
    </row>
    <row r="472" ht="12.75">
      <c r="L472" s="191"/>
    </row>
    <row r="473" ht="12.75">
      <c r="L473" s="191"/>
    </row>
    <row r="474" ht="12.75">
      <c r="L474" s="191"/>
    </row>
    <row r="475" ht="12.75">
      <c r="L475" s="191"/>
    </row>
    <row r="476" ht="12.75">
      <c r="L476" s="191"/>
    </row>
    <row r="477" ht="12.75">
      <c r="L477" s="191"/>
    </row>
    <row r="478" ht="12.75">
      <c r="L478" s="191"/>
    </row>
    <row r="479" ht="12.75">
      <c r="L479" s="191"/>
    </row>
    <row r="480" ht="12.75">
      <c r="L480" s="191"/>
    </row>
    <row r="481" ht="12.75">
      <c r="L481" s="191"/>
    </row>
    <row r="482" ht="12.75">
      <c r="L482" s="191"/>
    </row>
    <row r="483" ht="12.75">
      <c r="L483" s="191"/>
    </row>
    <row r="484" ht="12.75">
      <c r="L484" s="191"/>
    </row>
    <row r="485" ht="12.75">
      <c r="L485" s="191"/>
    </row>
    <row r="486" ht="12.75">
      <c r="L486" s="191"/>
    </row>
    <row r="487" ht="12.75">
      <c r="L487" s="191"/>
    </row>
    <row r="488" ht="12.75">
      <c r="L488" s="191"/>
    </row>
    <row r="489" ht="12.75">
      <c r="L489" s="191"/>
    </row>
    <row r="490" ht="12.75">
      <c r="L490" s="191"/>
    </row>
    <row r="491" ht="12.75">
      <c r="L491" s="191"/>
    </row>
    <row r="492" ht="12.75">
      <c r="L492" s="191"/>
    </row>
    <row r="493" ht="12.75">
      <c r="L493" s="191"/>
    </row>
    <row r="494" ht="12.75">
      <c r="L494" s="191"/>
    </row>
    <row r="495" ht="12.75">
      <c r="L495" s="191"/>
    </row>
    <row r="496" ht="12.75">
      <c r="L496" s="191"/>
    </row>
    <row r="497" ht="12.75">
      <c r="L497" s="191"/>
    </row>
    <row r="498" ht="12.75">
      <c r="L498" s="191"/>
    </row>
    <row r="499" ht="12.75">
      <c r="L499" s="191"/>
    </row>
    <row r="500" ht="12.75">
      <c r="L500" s="191"/>
    </row>
    <row r="501" ht="12.75">
      <c r="L501" s="191"/>
    </row>
    <row r="502" ht="12.75">
      <c r="L502" s="191"/>
    </row>
    <row r="503" ht="12.75">
      <c r="L503" s="191"/>
    </row>
    <row r="504" ht="12.75">
      <c r="L504" s="191"/>
    </row>
    <row r="505" ht="12.75">
      <c r="L505" s="191"/>
    </row>
    <row r="506" ht="12.75">
      <c r="L506" s="191"/>
    </row>
    <row r="507" ht="12.75">
      <c r="L507" s="191"/>
    </row>
    <row r="508" ht="12.75">
      <c r="L508" s="191"/>
    </row>
    <row r="509" ht="12.75">
      <c r="L509" s="191"/>
    </row>
    <row r="510" ht="12.75">
      <c r="L510" s="191"/>
    </row>
    <row r="511" ht="12.75">
      <c r="L511" s="191"/>
    </row>
    <row r="512" ht="12.75">
      <c r="L512" s="191"/>
    </row>
    <row r="513" ht="12.75">
      <c r="L513" s="191"/>
    </row>
    <row r="514" ht="12.75">
      <c r="L514" s="191"/>
    </row>
    <row r="515" ht="12.75">
      <c r="L515" s="191"/>
    </row>
    <row r="516" ht="12.75">
      <c r="L516" s="191"/>
    </row>
    <row r="517" ht="12.75">
      <c r="L517" s="191"/>
    </row>
    <row r="518" ht="12.75">
      <c r="L518" s="191"/>
    </row>
    <row r="519" ht="12.75">
      <c r="L519" s="191"/>
    </row>
    <row r="520" ht="12.75">
      <c r="L520" s="191"/>
    </row>
    <row r="521" ht="12.75">
      <c r="L521" s="191"/>
    </row>
    <row r="522" ht="12.75">
      <c r="L522" s="191"/>
    </row>
    <row r="523" ht="12.75">
      <c r="L523" s="191"/>
    </row>
    <row r="524" ht="12.75">
      <c r="L524" s="191"/>
    </row>
    <row r="525" ht="12.75">
      <c r="L525" s="191"/>
    </row>
    <row r="526" ht="12.75">
      <c r="L526" s="191"/>
    </row>
    <row r="527" ht="12.75">
      <c r="L527" s="191"/>
    </row>
    <row r="528" ht="12.75">
      <c r="L528" s="191"/>
    </row>
    <row r="529" ht="12.75">
      <c r="L529" s="191"/>
    </row>
    <row r="530" ht="12.75">
      <c r="L530" s="191"/>
    </row>
    <row r="531" ht="12.75">
      <c r="L531" s="191"/>
    </row>
    <row r="532" ht="12.75">
      <c r="L532" s="191"/>
    </row>
    <row r="533" ht="12.75">
      <c r="L533" s="191"/>
    </row>
    <row r="534" ht="12.75">
      <c r="L534" s="191"/>
    </row>
    <row r="535" ht="12.75">
      <c r="L535" s="191"/>
    </row>
    <row r="536" ht="12.75">
      <c r="L536" s="191"/>
    </row>
    <row r="537" ht="12.75">
      <c r="L537" s="191"/>
    </row>
    <row r="538" ht="12.75">
      <c r="L538" s="191"/>
    </row>
    <row r="539" ht="12.75">
      <c r="L539" s="191"/>
    </row>
    <row r="540" ht="12.75">
      <c r="L540" s="191"/>
    </row>
    <row r="541" ht="12.75">
      <c r="L541" s="191"/>
    </row>
    <row r="542" ht="12.75">
      <c r="L542" s="191"/>
    </row>
    <row r="543" ht="12.75">
      <c r="L543" s="191"/>
    </row>
    <row r="544" ht="12.75">
      <c r="L544" s="191"/>
    </row>
    <row r="545" ht="12.75">
      <c r="L545" s="191"/>
    </row>
    <row r="546" ht="12.75">
      <c r="L546" s="191"/>
    </row>
    <row r="547" ht="12.75">
      <c r="L547" s="191"/>
    </row>
    <row r="548" ht="12.75">
      <c r="L548" s="191"/>
    </row>
    <row r="549" ht="12.75">
      <c r="L549" s="191"/>
    </row>
    <row r="550" ht="12.75">
      <c r="L550" s="191"/>
    </row>
    <row r="551" ht="12.75">
      <c r="L551" s="191"/>
    </row>
    <row r="552" ht="12.75">
      <c r="L552" s="191"/>
    </row>
    <row r="553" ht="12.75">
      <c r="L553" s="191"/>
    </row>
    <row r="554" ht="12.75">
      <c r="L554" s="191"/>
    </row>
    <row r="555" ht="12.75">
      <c r="L555" s="191"/>
    </row>
    <row r="556" ht="12.75">
      <c r="L556" s="191"/>
    </row>
    <row r="557" ht="12.75">
      <c r="L557" s="191"/>
    </row>
    <row r="558" ht="12.75">
      <c r="L558" s="191"/>
    </row>
    <row r="559" ht="12.75">
      <c r="L559" s="191"/>
    </row>
    <row r="560" ht="12.75">
      <c r="L560" s="191"/>
    </row>
    <row r="561" ht="12.75">
      <c r="L561" s="191"/>
    </row>
    <row r="562" ht="12.75">
      <c r="L562" s="191"/>
    </row>
    <row r="563" ht="12.75">
      <c r="L563" s="191"/>
    </row>
    <row r="564" ht="12.75">
      <c r="L564" s="191"/>
    </row>
    <row r="565" ht="12.75">
      <c r="L565" s="191"/>
    </row>
    <row r="566" ht="12.75">
      <c r="L566" s="191"/>
    </row>
    <row r="567" ht="12.75">
      <c r="L567" s="191"/>
    </row>
    <row r="568" ht="12.75">
      <c r="L568" s="191"/>
    </row>
    <row r="569" ht="12.75">
      <c r="L569" s="191"/>
    </row>
    <row r="570" ht="12.75">
      <c r="L570" s="191"/>
    </row>
    <row r="571" ht="12.75">
      <c r="L571" s="191"/>
    </row>
    <row r="572" ht="12.75">
      <c r="L572" s="191"/>
    </row>
    <row r="573" ht="12.75">
      <c r="L573" s="191"/>
    </row>
    <row r="574" ht="12.75">
      <c r="L574" s="191"/>
    </row>
    <row r="575" ht="12.75">
      <c r="L575" s="191"/>
    </row>
    <row r="576" ht="12.75">
      <c r="L576" s="191"/>
    </row>
    <row r="577" ht="12.75">
      <c r="L577" s="191"/>
    </row>
    <row r="578" ht="12.75">
      <c r="L578" s="191"/>
    </row>
    <row r="579" ht="12.75">
      <c r="L579" s="191"/>
    </row>
    <row r="580" ht="12.75">
      <c r="L580" s="191"/>
    </row>
    <row r="581" ht="12.75">
      <c r="L581" s="191"/>
    </row>
    <row r="582" ht="12.75">
      <c r="L582" s="191"/>
    </row>
    <row r="583" ht="12.75">
      <c r="L583" s="191"/>
    </row>
    <row r="584" ht="12.75">
      <c r="L584" s="191"/>
    </row>
    <row r="585" ht="12.75">
      <c r="L585" s="191"/>
    </row>
    <row r="586" ht="12.75">
      <c r="L586" s="191"/>
    </row>
    <row r="587" ht="12.75">
      <c r="L587" s="191"/>
    </row>
    <row r="588" ht="12.75">
      <c r="L588" s="191"/>
    </row>
    <row r="589" ht="12.75">
      <c r="L589" s="191"/>
    </row>
    <row r="590" ht="12.75">
      <c r="L590" s="191"/>
    </row>
    <row r="591" ht="12.75">
      <c r="L591" s="191"/>
    </row>
    <row r="592" ht="12.75">
      <c r="L592" s="191"/>
    </row>
    <row r="593" ht="12.75">
      <c r="L593" s="191"/>
    </row>
    <row r="594" ht="12.75">
      <c r="L594" s="191"/>
    </row>
    <row r="595" ht="12.75">
      <c r="L595" s="191"/>
    </row>
    <row r="596" ht="12.75">
      <c r="L596" s="191"/>
    </row>
    <row r="597" ht="12.75">
      <c r="L597" s="191"/>
    </row>
    <row r="598" ht="12.75">
      <c r="L598" s="191"/>
    </row>
    <row r="599" ht="12.75">
      <c r="L599" s="191"/>
    </row>
    <row r="600" ht="12.75">
      <c r="L600" s="191"/>
    </row>
    <row r="601" ht="12.75">
      <c r="L601" s="191"/>
    </row>
    <row r="602" ht="12.75">
      <c r="L602" s="191"/>
    </row>
    <row r="603" ht="12.75">
      <c r="L603" s="191"/>
    </row>
    <row r="604" ht="12.75">
      <c r="L604" s="191"/>
    </row>
    <row r="605" ht="12.75">
      <c r="L605" s="191"/>
    </row>
    <row r="606" ht="12.75">
      <c r="L606" s="191"/>
    </row>
    <row r="607" ht="12.75">
      <c r="L607" s="191"/>
    </row>
    <row r="608" ht="12.75">
      <c r="L608" s="191"/>
    </row>
    <row r="609" ht="12.75">
      <c r="L609" s="191"/>
    </row>
    <row r="610" ht="12.75">
      <c r="L610" s="191"/>
    </row>
    <row r="611" ht="12.75">
      <c r="L611" s="191"/>
    </row>
    <row r="612" ht="12.75">
      <c r="L612" s="191"/>
    </row>
    <row r="613" ht="12.75">
      <c r="L613" s="191"/>
    </row>
    <row r="614" ht="12.75">
      <c r="L614" s="191"/>
    </row>
    <row r="615" ht="12.75">
      <c r="L615" s="191"/>
    </row>
    <row r="616" ht="12.75">
      <c r="L616" s="191"/>
    </row>
    <row r="617" ht="12.75">
      <c r="L617" s="191"/>
    </row>
    <row r="618" ht="12.75">
      <c r="L618" s="191"/>
    </row>
    <row r="619" ht="12.75">
      <c r="L619" s="191"/>
    </row>
    <row r="620" ht="12.75">
      <c r="L620" s="191"/>
    </row>
    <row r="621" ht="12.75">
      <c r="L621" s="191"/>
    </row>
    <row r="622" ht="12.75">
      <c r="L622" s="191"/>
    </row>
    <row r="623" ht="12.75">
      <c r="L623" s="191"/>
    </row>
    <row r="624" ht="12.75">
      <c r="L624" s="191"/>
    </row>
    <row r="625" ht="12.75">
      <c r="L625" s="191"/>
    </row>
    <row r="626" ht="12.75">
      <c r="L626" s="191"/>
    </row>
    <row r="627" ht="12.75">
      <c r="L627" s="191"/>
    </row>
    <row r="628" ht="12.75">
      <c r="L628" s="191"/>
    </row>
    <row r="629" ht="12.75">
      <c r="L629" s="191"/>
    </row>
    <row r="630" ht="12.75">
      <c r="L630" s="191"/>
    </row>
    <row r="631" ht="12.75">
      <c r="L631" s="191"/>
    </row>
    <row r="632" ht="12.75">
      <c r="L632" s="191"/>
    </row>
    <row r="633" ht="12.75">
      <c r="L633" s="191"/>
    </row>
    <row r="634" ht="12.75">
      <c r="L634" s="191"/>
    </row>
    <row r="635" ht="12.75">
      <c r="L635" s="191"/>
    </row>
    <row r="636" ht="12.75">
      <c r="L636" s="191"/>
    </row>
    <row r="637" ht="12.75">
      <c r="L637" s="191"/>
    </row>
    <row r="638" ht="12.75">
      <c r="L638" s="191"/>
    </row>
    <row r="639" ht="12.75">
      <c r="L639" s="191"/>
    </row>
    <row r="640" ht="12.75">
      <c r="L640" s="191"/>
    </row>
    <row r="641" ht="12.75">
      <c r="L641" s="191"/>
    </row>
    <row r="642" ht="12.75">
      <c r="L642" s="191"/>
    </row>
    <row r="643" ht="12.75">
      <c r="L643" s="191"/>
    </row>
    <row r="644" ht="12.75">
      <c r="L644" s="191"/>
    </row>
    <row r="645" ht="12.75">
      <c r="L645" s="191"/>
    </row>
    <row r="646" ht="12.75">
      <c r="L646" s="191"/>
    </row>
    <row r="647" ht="12.75">
      <c r="L647" s="191"/>
    </row>
    <row r="648" ht="12.75">
      <c r="L648" s="191"/>
    </row>
    <row r="649" ht="12.75">
      <c r="L649" s="191"/>
    </row>
    <row r="650" ht="12.75">
      <c r="L650" s="191"/>
    </row>
    <row r="651" ht="12.75">
      <c r="L651" s="191"/>
    </row>
    <row r="652" ht="12.75">
      <c r="L652" s="191"/>
    </row>
    <row r="653" ht="12.75">
      <c r="L653" s="191"/>
    </row>
    <row r="654" ht="12.75">
      <c r="L654" s="191"/>
    </row>
    <row r="655" ht="12.75">
      <c r="L655" s="191"/>
    </row>
    <row r="656" ht="12.75">
      <c r="L656" s="191"/>
    </row>
    <row r="657" ht="12.75">
      <c r="L657" s="191"/>
    </row>
    <row r="658" ht="12.75">
      <c r="L658" s="191"/>
    </row>
    <row r="659" ht="12.75">
      <c r="L659" s="191"/>
    </row>
    <row r="660" ht="12.75">
      <c r="L660" s="191"/>
    </row>
    <row r="661" ht="12.75">
      <c r="L661" s="191"/>
    </row>
    <row r="662" ht="12.75">
      <c r="L662" s="191"/>
    </row>
    <row r="663" ht="12.75">
      <c r="L663" s="191"/>
    </row>
    <row r="664" ht="12.75">
      <c r="L664" s="191"/>
    </row>
    <row r="665" ht="12.75">
      <c r="L665" s="191"/>
    </row>
    <row r="666" ht="12.75">
      <c r="L666" s="191"/>
    </row>
    <row r="667" ht="12.75">
      <c r="L667" s="191"/>
    </row>
    <row r="668" ht="12.75">
      <c r="L668" s="191"/>
    </row>
    <row r="669" ht="12.75">
      <c r="L669" s="191"/>
    </row>
    <row r="670" ht="12.75">
      <c r="L670" s="191"/>
    </row>
    <row r="671" ht="12.75">
      <c r="L671" s="191"/>
    </row>
    <row r="672" ht="12.75">
      <c r="L672" s="191"/>
    </row>
    <row r="673" ht="12.75">
      <c r="L673" s="191"/>
    </row>
    <row r="674" ht="12.75">
      <c r="L674" s="191"/>
    </row>
    <row r="675" ht="12.75">
      <c r="L675" s="191"/>
    </row>
    <row r="676" ht="12.75">
      <c r="L676" s="191"/>
    </row>
    <row r="677" ht="12.75">
      <c r="L677" s="191"/>
    </row>
    <row r="678" ht="12.75">
      <c r="L678" s="191"/>
    </row>
    <row r="679" ht="12.75">
      <c r="L679" s="191"/>
    </row>
    <row r="680" ht="12.75">
      <c r="L680" s="191"/>
    </row>
    <row r="681" ht="12.75">
      <c r="L681" s="191"/>
    </row>
    <row r="682" ht="12.75">
      <c r="L682" s="191"/>
    </row>
    <row r="683" ht="12.75">
      <c r="L683" s="191"/>
    </row>
    <row r="684" ht="12.75">
      <c r="L684" s="191"/>
    </row>
    <row r="685" ht="12.75">
      <c r="L685" s="191"/>
    </row>
    <row r="686" ht="12.75">
      <c r="L686" s="191"/>
    </row>
    <row r="687" ht="12.75">
      <c r="L687" s="191"/>
    </row>
    <row r="688" ht="12.75">
      <c r="L688" s="191"/>
    </row>
    <row r="689" ht="12.75">
      <c r="L689" s="191"/>
    </row>
    <row r="690" ht="12.75">
      <c r="L690" s="191"/>
    </row>
    <row r="691" ht="12.75">
      <c r="L691" s="191"/>
    </row>
    <row r="692" ht="12.75">
      <c r="L692" s="191"/>
    </row>
    <row r="693" ht="12.75">
      <c r="L693" s="191"/>
    </row>
    <row r="694" ht="12.75">
      <c r="L694" s="191"/>
    </row>
    <row r="695" ht="12.75">
      <c r="L695" s="191"/>
    </row>
    <row r="696" ht="12.75">
      <c r="L696" s="191"/>
    </row>
    <row r="697" ht="12.75">
      <c r="L697" s="191"/>
    </row>
    <row r="698" ht="12.75">
      <c r="L698" s="191"/>
    </row>
    <row r="699" ht="12.75">
      <c r="L699" s="191"/>
    </row>
    <row r="700" ht="12.75">
      <c r="L700" s="191"/>
    </row>
    <row r="701" ht="12.75">
      <c r="L701" s="191"/>
    </row>
    <row r="702" ht="12.75">
      <c r="L702" s="191"/>
    </row>
    <row r="703" ht="12.75">
      <c r="L703" s="191"/>
    </row>
    <row r="704" ht="12.75">
      <c r="L704" s="191"/>
    </row>
    <row r="705" ht="12.75">
      <c r="L705" s="191"/>
    </row>
    <row r="706" ht="12.75">
      <c r="L706" s="191"/>
    </row>
    <row r="707" ht="12.75">
      <c r="L707" s="191"/>
    </row>
    <row r="708" ht="12.75">
      <c r="L708" s="191"/>
    </row>
    <row r="709" ht="12.75">
      <c r="L709" s="191"/>
    </row>
    <row r="710" ht="12.75">
      <c r="L710" s="191"/>
    </row>
    <row r="711" ht="12.75">
      <c r="L711" s="191"/>
    </row>
    <row r="712" ht="12.75">
      <c r="L712" s="191"/>
    </row>
    <row r="713" ht="12.75">
      <c r="L713" s="191"/>
    </row>
    <row r="714" ht="12.75">
      <c r="L714" s="191"/>
    </row>
    <row r="715" ht="12.75">
      <c r="L715" s="191"/>
    </row>
    <row r="716" ht="12.75">
      <c r="L716" s="191"/>
    </row>
    <row r="717" ht="12.75">
      <c r="L717" s="191"/>
    </row>
    <row r="718" ht="12.75">
      <c r="L718" s="191"/>
    </row>
    <row r="719" ht="12.75">
      <c r="L719" s="191"/>
    </row>
    <row r="720" ht="12.75">
      <c r="L720" s="191"/>
    </row>
    <row r="721" ht="12.75">
      <c r="L721" s="191"/>
    </row>
    <row r="722" ht="12.75">
      <c r="L722" s="191"/>
    </row>
    <row r="723" ht="12.75">
      <c r="L723" s="191"/>
    </row>
    <row r="724" ht="12.75">
      <c r="L724" s="191"/>
    </row>
    <row r="725" ht="12.75">
      <c r="L725" s="191"/>
    </row>
    <row r="726" ht="12.75">
      <c r="L726" s="191"/>
    </row>
    <row r="727" ht="12.75">
      <c r="L727" s="191"/>
    </row>
    <row r="728" ht="12.75">
      <c r="L728" s="191"/>
    </row>
    <row r="729" ht="12.75">
      <c r="L729" s="191"/>
    </row>
    <row r="730" ht="12.75">
      <c r="L730" s="191"/>
    </row>
    <row r="731" ht="12.75">
      <c r="L731" s="191"/>
    </row>
    <row r="732" ht="12.75">
      <c r="L732" s="191"/>
    </row>
    <row r="733" ht="12.75">
      <c r="L733" s="191"/>
    </row>
    <row r="734" ht="12.75">
      <c r="L734" s="191"/>
    </row>
    <row r="735" ht="12.75">
      <c r="L735" s="191"/>
    </row>
    <row r="736" ht="12.75">
      <c r="L736" s="191"/>
    </row>
    <row r="737" ht="12.75">
      <c r="L737" s="191"/>
    </row>
    <row r="738" ht="12.75">
      <c r="L738" s="191"/>
    </row>
    <row r="739" ht="12.75">
      <c r="L739" s="191"/>
    </row>
    <row r="740" ht="12.75">
      <c r="L740" s="191"/>
    </row>
    <row r="741" ht="12.75">
      <c r="L741" s="191"/>
    </row>
    <row r="742" ht="12.75">
      <c r="L742" s="191"/>
    </row>
    <row r="743" ht="12.75">
      <c r="L743" s="191"/>
    </row>
    <row r="744" ht="12.75">
      <c r="L744" s="191"/>
    </row>
    <row r="745" ht="12.75">
      <c r="L745" s="191"/>
    </row>
    <row r="746" ht="12.75">
      <c r="L746" s="191"/>
    </row>
    <row r="747" ht="12.75">
      <c r="L747" s="191"/>
    </row>
    <row r="748" ht="12.75">
      <c r="L748" s="191"/>
    </row>
    <row r="749" ht="12.75">
      <c r="L749" s="191"/>
    </row>
    <row r="750" ht="12.75">
      <c r="L750" s="191"/>
    </row>
    <row r="751" ht="12.75">
      <c r="L751" s="191"/>
    </row>
    <row r="752" ht="12.75">
      <c r="L752" s="191"/>
    </row>
    <row r="753" ht="12.75">
      <c r="L753" s="191"/>
    </row>
    <row r="754" ht="12.75">
      <c r="L754" s="191"/>
    </row>
    <row r="755" ht="12.75">
      <c r="L755" s="191"/>
    </row>
    <row r="756" ht="12.75">
      <c r="L756" s="191"/>
    </row>
    <row r="757" ht="12.75">
      <c r="L757" s="191"/>
    </row>
    <row r="758" ht="12.75">
      <c r="L758" s="191"/>
    </row>
    <row r="759" ht="12.75">
      <c r="L759" s="191"/>
    </row>
    <row r="760" ht="12.75">
      <c r="L760" s="191"/>
    </row>
    <row r="761" ht="12.75">
      <c r="L761" s="191"/>
    </row>
    <row r="762" ht="12.75">
      <c r="L762" s="191"/>
    </row>
    <row r="763" ht="12.75">
      <c r="L763" s="191"/>
    </row>
    <row r="764" ht="12.75">
      <c r="L764" s="191"/>
    </row>
    <row r="765" ht="12.75">
      <c r="L765" s="191"/>
    </row>
    <row r="766" ht="12.75">
      <c r="L766" s="191"/>
    </row>
    <row r="767" ht="12.75">
      <c r="L767" s="191"/>
    </row>
    <row r="768" ht="12.75">
      <c r="L768" s="191"/>
    </row>
    <row r="769" ht="12.75">
      <c r="L769" s="191"/>
    </row>
    <row r="770" ht="12.75">
      <c r="L770" s="191"/>
    </row>
    <row r="771" ht="12.75">
      <c r="L771" s="191"/>
    </row>
    <row r="772" ht="12.75">
      <c r="L772" s="191"/>
    </row>
    <row r="773" ht="12.75">
      <c r="L773" s="191"/>
    </row>
    <row r="774" ht="12.75">
      <c r="L774" s="191"/>
    </row>
    <row r="775" ht="12.75">
      <c r="L775" s="191"/>
    </row>
    <row r="776" ht="12.75">
      <c r="L776" s="191"/>
    </row>
    <row r="777" ht="12.75">
      <c r="L777" s="191"/>
    </row>
    <row r="778" ht="12.75">
      <c r="L778" s="191"/>
    </row>
    <row r="779" ht="12.75">
      <c r="L779" s="191"/>
    </row>
    <row r="780" ht="12.75">
      <c r="L780" s="191"/>
    </row>
    <row r="781" ht="12.75">
      <c r="L781" s="191"/>
    </row>
    <row r="782" ht="12.75">
      <c r="L782" s="191"/>
    </row>
    <row r="783" ht="12.75">
      <c r="L783" s="191"/>
    </row>
    <row r="784" ht="12.75">
      <c r="L784" s="191"/>
    </row>
    <row r="785" ht="12.75">
      <c r="L785" s="191"/>
    </row>
    <row r="786" ht="12.75">
      <c r="L786" s="191"/>
    </row>
    <row r="787" ht="12.75">
      <c r="L787" s="191"/>
    </row>
    <row r="788" ht="12.75">
      <c r="L788" s="191"/>
    </row>
    <row r="789" ht="12.75">
      <c r="L789" s="191"/>
    </row>
    <row r="790" ht="12.75">
      <c r="L790" s="191"/>
    </row>
    <row r="791" ht="12.75">
      <c r="L791" s="191"/>
    </row>
    <row r="792" ht="12.75">
      <c r="L792" s="191"/>
    </row>
    <row r="793" ht="12.75">
      <c r="L793" s="191"/>
    </row>
    <row r="794" ht="12.75">
      <c r="L794" s="191"/>
    </row>
    <row r="795" ht="12.75">
      <c r="L795" s="191"/>
    </row>
    <row r="796" ht="12.75">
      <c r="L796" s="191"/>
    </row>
    <row r="797" ht="12.75">
      <c r="L797" s="191"/>
    </row>
    <row r="798" ht="12.75">
      <c r="L798" s="191"/>
    </row>
    <row r="799" ht="12.75">
      <c r="L799" s="191"/>
    </row>
    <row r="800" ht="12.75">
      <c r="L800" s="191"/>
    </row>
    <row r="801" ht="12.75">
      <c r="L801" s="191"/>
    </row>
    <row r="802" ht="12.75">
      <c r="L802" s="191"/>
    </row>
    <row r="803" ht="12.75">
      <c r="L803" s="191"/>
    </row>
    <row r="804" ht="12.75">
      <c r="L804" s="191"/>
    </row>
    <row r="805" ht="12.75">
      <c r="L805" s="191"/>
    </row>
    <row r="806" ht="12.75">
      <c r="L806" s="191"/>
    </row>
    <row r="807" ht="12.75">
      <c r="L807" s="191"/>
    </row>
    <row r="808" ht="12.75">
      <c r="L808" s="191"/>
    </row>
    <row r="809" ht="12.75">
      <c r="L809" s="191"/>
    </row>
    <row r="810" ht="12.75">
      <c r="L810" s="191"/>
    </row>
    <row r="811" ht="12.75">
      <c r="L811" s="191"/>
    </row>
    <row r="812" ht="12.75">
      <c r="L812" s="191"/>
    </row>
    <row r="813" ht="12.75">
      <c r="L813" s="191"/>
    </row>
    <row r="814" ht="12.75">
      <c r="L814" s="191"/>
    </row>
    <row r="815" ht="12.75">
      <c r="L815" s="191"/>
    </row>
    <row r="816" ht="12.75">
      <c r="L816" s="191"/>
    </row>
    <row r="817" ht="12.75">
      <c r="L817" s="191"/>
    </row>
    <row r="818" ht="12.75">
      <c r="L818" s="191"/>
    </row>
    <row r="819" ht="12.75">
      <c r="L819" s="191"/>
    </row>
    <row r="820" ht="12.75">
      <c r="L820" s="191"/>
    </row>
    <row r="821" ht="12.75">
      <c r="L821" s="191"/>
    </row>
    <row r="822" ht="12.75">
      <c r="L822" s="191"/>
    </row>
    <row r="823" ht="12.75">
      <c r="L823" s="191"/>
    </row>
    <row r="824" ht="12.75">
      <c r="L824" s="191"/>
    </row>
    <row r="825" ht="12.75">
      <c r="L825" s="191"/>
    </row>
    <row r="826" ht="12.75">
      <c r="L826" s="191"/>
    </row>
    <row r="827" ht="12.75">
      <c r="L827" s="191"/>
    </row>
    <row r="828" ht="12.75">
      <c r="L828" s="191"/>
    </row>
    <row r="829" ht="12.75">
      <c r="L829" s="191"/>
    </row>
    <row r="830" ht="12.75">
      <c r="L830" s="191"/>
    </row>
    <row r="831" ht="12.75">
      <c r="L831" s="191"/>
    </row>
    <row r="832" ht="12.75">
      <c r="L832" s="191"/>
    </row>
    <row r="833" ht="12.75">
      <c r="L833" s="191"/>
    </row>
    <row r="834" ht="12.75">
      <c r="L834" s="191"/>
    </row>
    <row r="835" ht="12.75">
      <c r="L835" s="191"/>
    </row>
    <row r="836" ht="12.75">
      <c r="L836" s="191"/>
    </row>
    <row r="837" ht="12.75">
      <c r="L837" s="191"/>
    </row>
    <row r="838" ht="12.75">
      <c r="L838" s="191"/>
    </row>
    <row r="839" ht="12.75">
      <c r="L839" s="191"/>
    </row>
    <row r="840" ht="12.75">
      <c r="L840" s="191"/>
    </row>
    <row r="841" ht="12.75">
      <c r="L841" s="191"/>
    </row>
    <row r="842" ht="12.75">
      <c r="L842" s="191"/>
    </row>
    <row r="843" ht="12.75">
      <c r="L843" s="191"/>
    </row>
    <row r="844" ht="12.75">
      <c r="L844" s="191"/>
    </row>
    <row r="845" ht="12.75">
      <c r="L845" s="191"/>
    </row>
    <row r="846" ht="12.75">
      <c r="L846" s="191"/>
    </row>
    <row r="847" ht="12.75">
      <c r="L847" s="191"/>
    </row>
    <row r="848" ht="12.75">
      <c r="L848" s="191"/>
    </row>
    <row r="849" ht="12.75">
      <c r="L849" s="191"/>
    </row>
    <row r="850" ht="12.75">
      <c r="L850" s="191"/>
    </row>
    <row r="851" ht="12.75">
      <c r="L851" s="191"/>
    </row>
    <row r="852" ht="12.75">
      <c r="L852" s="191"/>
    </row>
    <row r="853" ht="12.75">
      <c r="L853" s="191"/>
    </row>
    <row r="854" ht="12.75">
      <c r="L854" s="191"/>
    </row>
    <row r="855" ht="12.75">
      <c r="L855" s="191"/>
    </row>
    <row r="856" ht="12.75">
      <c r="L856" s="191"/>
    </row>
    <row r="857" ht="12.75">
      <c r="L857" s="191"/>
    </row>
    <row r="858" ht="12.75">
      <c r="L858" s="191"/>
    </row>
    <row r="859" ht="12.75">
      <c r="L859" s="191"/>
    </row>
    <row r="860" ht="12.75">
      <c r="L860" s="191"/>
    </row>
    <row r="861" ht="12.75">
      <c r="L861" s="191"/>
    </row>
    <row r="862" ht="12.75">
      <c r="L862" s="191"/>
    </row>
    <row r="863" ht="12.75">
      <c r="L863" s="191"/>
    </row>
    <row r="864" ht="12.75">
      <c r="L864" s="191"/>
    </row>
    <row r="865" ht="12.75">
      <c r="L865" s="191"/>
    </row>
    <row r="866" ht="12.75">
      <c r="L866" s="191"/>
    </row>
    <row r="867" ht="12.75">
      <c r="L867" s="191"/>
    </row>
    <row r="868" ht="12.75">
      <c r="L868" s="191"/>
    </row>
    <row r="869" ht="12.75">
      <c r="L869" s="191"/>
    </row>
    <row r="870" ht="12.75">
      <c r="L870" s="191"/>
    </row>
    <row r="871" ht="12.75">
      <c r="L871" s="191"/>
    </row>
    <row r="872" ht="12.75">
      <c r="L872" s="191"/>
    </row>
    <row r="873" ht="12.75">
      <c r="L873" s="191"/>
    </row>
    <row r="874" ht="12.75">
      <c r="L874" s="191"/>
    </row>
    <row r="875" ht="12.75">
      <c r="L875" s="191"/>
    </row>
    <row r="876" ht="12.75">
      <c r="L876" s="191"/>
    </row>
    <row r="877" ht="12.75">
      <c r="L877" s="191"/>
    </row>
    <row r="878" ht="12.75">
      <c r="L878" s="191"/>
    </row>
    <row r="879" ht="12.75">
      <c r="L879" s="191"/>
    </row>
    <row r="880" ht="12.75">
      <c r="L880" s="191"/>
    </row>
    <row r="881" ht="12.75">
      <c r="L881" s="191"/>
    </row>
    <row r="882" ht="12.75">
      <c r="L882" s="191"/>
    </row>
    <row r="883" ht="12.75">
      <c r="L883" s="191"/>
    </row>
    <row r="884" ht="12.75">
      <c r="L884" s="191"/>
    </row>
    <row r="885" ht="12.75">
      <c r="L885" s="191"/>
    </row>
    <row r="886" ht="12.75">
      <c r="L886" s="191"/>
    </row>
    <row r="887" ht="12.75">
      <c r="L887" s="191"/>
    </row>
    <row r="888" ht="12.75">
      <c r="L888" s="191"/>
    </row>
    <row r="889" ht="12.75">
      <c r="L889" s="191"/>
    </row>
    <row r="890" ht="12.75">
      <c r="L890" s="191"/>
    </row>
    <row r="891" ht="12.75">
      <c r="L891" s="191"/>
    </row>
    <row r="892" ht="12.75">
      <c r="L892" s="191"/>
    </row>
    <row r="893" ht="12.75">
      <c r="L893" s="191"/>
    </row>
    <row r="894" ht="12.75">
      <c r="L894" s="191"/>
    </row>
    <row r="895" ht="12.75">
      <c r="L895" s="191"/>
    </row>
    <row r="896" ht="12.75">
      <c r="L896" s="191"/>
    </row>
    <row r="897" ht="12.75">
      <c r="L897" s="191"/>
    </row>
    <row r="898" ht="12.75">
      <c r="L898" s="191"/>
    </row>
    <row r="899" ht="12.75">
      <c r="L899" s="191"/>
    </row>
    <row r="900" ht="12.75">
      <c r="L900" s="191"/>
    </row>
    <row r="901" ht="12.75">
      <c r="L901" s="191"/>
    </row>
    <row r="902" ht="12.75">
      <c r="L902" s="191"/>
    </row>
    <row r="903" ht="12.75">
      <c r="L903" s="191"/>
    </row>
    <row r="904" ht="12.75">
      <c r="L904" s="191"/>
    </row>
    <row r="905" ht="12.75">
      <c r="L905" s="191"/>
    </row>
    <row r="906" ht="12.75">
      <c r="L906" s="191"/>
    </row>
    <row r="907" ht="12.75">
      <c r="L907" s="191"/>
    </row>
    <row r="908" ht="12.75">
      <c r="L908" s="191"/>
    </row>
    <row r="909" ht="12.75">
      <c r="L909" s="191"/>
    </row>
    <row r="910" ht="12.75">
      <c r="L910" s="191"/>
    </row>
    <row r="911" ht="12.75">
      <c r="L911" s="191"/>
    </row>
    <row r="912" ht="12.75">
      <c r="L912" s="191"/>
    </row>
    <row r="913" ht="12.75">
      <c r="L913" s="191"/>
    </row>
    <row r="914" ht="12.75">
      <c r="L914" s="191"/>
    </row>
    <row r="915" ht="12.75">
      <c r="L915" s="191"/>
    </row>
    <row r="916" ht="12.75">
      <c r="L916" s="191"/>
    </row>
    <row r="917" ht="12.75">
      <c r="L917" s="191"/>
    </row>
    <row r="918" ht="12.75">
      <c r="L918" s="191"/>
    </row>
    <row r="919" ht="12.75">
      <c r="L919" s="191"/>
    </row>
    <row r="920" ht="12.75">
      <c r="L920" s="191"/>
    </row>
    <row r="921" ht="12.75">
      <c r="L921" s="191"/>
    </row>
    <row r="922" ht="12.75">
      <c r="L922" s="191"/>
    </row>
    <row r="923" ht="12.75">
      <c r="L923" s="191"/>
    </row>
    <row r="924" ht="12.75">
      <c r="L924" s="191"/>
    </row>
    <row r="925" ht="12.75">
      <c r="L925" s="191"/>
    </row>
    <row r="926" ht="12.75">
      <c r="L926" s="191"/>
    </row>
    <row r="927" ht="12.75">
      <c r="L927" s="191"/>
    </row>
    <row r="928" ht="12.75">
      <c r="L928" s="191"/>
    </row>
    <row r="929" ht="12.75">
      <c r="L929" s="191"/>
    </row>
    <row r="930" ht="12.75">
      <c r="L930" s="191"/>
    </row>
    <row r="931" ht="12.75">
      <c r="L931" s="191"/>
    </row>
    <row r="932" ht="12.75">
      <c r="L932" s="191"/>
    </row>
    <row r="933" ht="12.75">
      <c r="L933" s="191"/>
    </row>
    <row r="934" ht="12.75">
      <c r="L934" s="191"/>
    </row>
    <row r="935" ht="12.75">
      <c r="L935" s="191"/>
    </row>
    <row r="936" ht="12.75">
      <c r="L936" s="191"/>
    </row>
    <row r="937" ht="12.75">
      <c r="L937" s="191"/>
    </row>
    <row r="938" ht="12.75">
      <c r="L938" s="191"/>
    </row>
    <row r="939" ht="12.75">
      <c r="L939" s="191"/>
    </row>
    <row r="940" ht="12.75">
      <c r="L940" s="191"/>
    </row>
    <row r="941" ht="12.75">
      <c r="L941" s="191"/>
    </row>
    <row r="942" ht="12.75">
      <c r="L942" s="191"/>
    </row>
    <row r="943" ht="12.75">
      <c r="L943" s="191"/>
    </row>
    <row r="944" ht="12.75">
      <c r="L944" s="191"/>
    </row>
    <row r="945" ht="12.75">
      <c r="L945" s="191"/>
    </row>
    <row r="946" ht="12.75">
      <c r="L946" s="191"/>
    </row>
    <row r="947" ht="12.75">
      <c r="L947" s="191"/>
    </row>
    <row r="948" ht="12.75">
      <c r="L948" s="191"/>
    </row>
    <row r="949" ht="12.75">
      <c r="L949" s="191"/>
    </row>
    <row r="950" ht="12.75">
      <c r="L950" s="191"/>
    </row>
    <row r="951" ht="12.75">
      <c r="L951" s="191"/>
    </row>
    <row r="952" ht="12.75">
      <c r="L952" s="191"/>
    </row>
    <row r="953" ht="12.75">
      <c r="L953" s="191"/>
    </row>
    <row r="954" ht="12.75">
      <c r="L954" s="191"/>
    </row>
    <row r="955" ht="12.75">
      <c r="L955" s="191"/>
    </row>
    <row r="956" ht="12.75">
      <c r="L956" s="191"/>
    </row>
    <row r="957" ht="12.75">
      <c r="L957" s="191"/>
    </row>
    <row r="958" ht="12.75">
      <c r="L958" s="191"/>
    </row>
    <row r="959" ht="12.75">
      <c r="L959" s="191"/>
    </row>
    <row r="960" ht="12.75">
      <c r="L960" s="191"/>
    </row>
    <row r="961" ht="12.75">
      <c r="L961" s="191"/>
    </row>
    <row r="962" ht="12.75">
      <c r="L962" s="191"/>
    </row>
    <row r="963" ht="12.75">
      <c r="L963" s="191"/>
    </row>
    <row r="964" ht="12.75">
      <c r="L964" s="191"/>
    </row>
    <row r="965" ht="12.75">
      <c r="L965" s="191"/>
    </row>
    <row r="966" ht="12.75">
      <c r="L966" s="191"/>
    </row>
    <row r="967" ht="12.75">
      <c r="L967" s="191"/>
    </row>
    <row r="968" ht="12.75">
      <c r="L968" s="191"/>
    </row>
    <row r="969" ht="12.75">
      <c r="L969" s="191"/>
    </row>
    <row r="970" ht="12.75">
      <c r="L970" s="191"/>
    </row>
    <row r="971" ht="12.75">
      <c r="L971" s="191"/>
    </row>
    <row r="972" ht="12.75">
      <c r="L972" s="191"/>
    </row>
    <row r="973" ht="12.75">
      <c r="L973" s="191"/>
    </row>
    <row r="974" ht="12.75">
      <c r="L974" s="191"/>
    </row>
    <row r="975" ht="12.75">
      <c r="L975" s="191"/>
    </row>
    <row r="976" ht="12.75">
      <c r="L976" s="191"/>
    </row>
    <row r="977" ht="12.75">
      <c r="L977" s="191"/>
    </row>
    <row r="978" ht="12.75">
      <c r="L978" s="191"/>
    </row>
    <row r="979" ht="12.75">
      <c r="L979" s="191"/>
    </row>
    <row r="980" ht="12.75">
      <c r="L980" s="191"/>
    </row>
    <row r="981" ht="12.75">
      <c r="L981" s="191"/>
    </row>
    <row r="982" ht="12.75">
      <c r="L982" s="191"/>
    </row>
    <row r="983" ht="12.75">
      <c r="L983" s="191"/>
    </row>
    <row r="984" ht="12.75">
      <c r="L984" s="191"/>
    </row>
    <row r="985" ht="12.75">
      <c r="L985" s="191"/>
    </row>
    <row r="986" ht="12.75">
      <c r="L986" s="191"/>
    </row>
    <row r="987" ht="12.75">
      <c r="L987" s="191"/>
    </row>
    <row r="988" ht="12.75">
      <c r="L988" s="191"/>
    </row>
    <row r="989" ht="12.75">
      <c r="L989" s="191"/>
    </row>
    <row r="990" ht="12.75">
      <c r="L990" s="191"/>
    </row>
    <row r="991" ht="12.75">
      <c r="L991" s="191"/>
    </row>
    <row r="992" ht="12.75">
      <c r="L992" s="191"/>
    </row>
    <row r="993" ht="12.75">
      <c r="L993" s="191"/>
    </row>
    <row r="994" ht="12.75">
      <c r="L994" s="191"/>
    </row>
    <row r="995" ht="12.75">
      <c r="L995" s="191"/>
    </row>
    <row r="996" ht="12.75">
      <c r="L996" s="191"/>
    </row>
    <row r="997" ht="12.75">
      <c r="L997" s="191"/>
    </row>
    <row r="998" ht="12.75">
      <c r="L998" s="191"/>
    </row>
    <row r="999" ht="12.75">
      <c r="L999" s="191"/>
    </row>
    <row r="1000" ht="12.75">
      <c r="L1000" s="191"/>
    </row>
    <row r="1001" ht="12.75">
      <c r="L1001" s="191"/>
    </row>
    <row r="1002" ht="12.75">
      <c r="L1002" s="191"/>
    </row>
    <row r="1003" ht="12.75">
      <c r="L1003" s="191"/>
    </row>
    <row r="1004" ht="12.75">
      <c r="L1004" s="191"/>
    </row>
    <row r="1005" ht="12.75">
      <c r="L1005" s="191"/>
    </row>
    <row r="1006" ht="12.75">
      <c r="L1006" s="191"/>
    </row>
    <row r="1007" ht="12.75">
      <c r="L1007" s="191"/>
    </row>
    <row r="1008" ht="12.75">
      <c r="L1008" s="191"/>
    </row>
    <row r="1009" ht="12.75">
      <c r="L1009" s="191"/>
    </row>
    <row r="1010" ht="12.75">
      <c r="L1010" s="191"/>
    </row>
    <row r="1011" ht="12.75">
      <c r="L1011" s="191"/>
    </row>
    <row r="1012" ht="12.75">
      <c r="L1012" s="191"/>
    </row>
    <row r="1013" ht="12.75">
      <c r="L1013" s="191"/>
    </row>
    <row r="1014" ht="12.75">
      <c r="L1014" s="191"/>
    </row>
    <row r="1015" ht="12.75">
      <c r="L1015" s="191"/>
    </row>
    <row r="1016" ht="12.75">
      <c r="L1016" s="191"/>
    </row>
    <row r="1017" ht="12.75">
      <c r="L1017" s="191"/>
    </row>
    <row r="1018" ht="12.75">
      <c r="L1018" s="191"/>
    </row>
    <row r="1019" ht="12.75">
      <c r="L1019" s="191"/>
    </row>
    <row r="1020" ht="12.75">
      <c r="L1020" s="191"/>
    </row>
    <row r="1021" ht="12.75">
      <c r="L1021" s="191"/>
    </row>
    <row r="1022" ht="12.75">
      <c r="L1022" s="191"/>
    </row>
    <row r="1023" ht="12.75">
      <c r="L1023" s="191"/>
    </row>
    <row r="1024" ht="12.75">
      <c r="L1024" s="191"/>
    </row>
    <row r="1025" ht="12.75">
      <c r="L1025" s="191"/>
    </row>
    <row r="1026" ht="12.75">
      <c r="L1026" s="191"/>
    </row>
    <row r="1027" ht="12.75">
      <c r="L1027" s="191"/>
    </row>
    <row r="1028" ht="12.75">
      <c r="L1028" s="191"/>
    </row>
    <row r="1029" ht="12.75">
      <c r="L1029" s="191"/>
    </row>
    <row r="1030" ht="12.75">
      <c r="L1030" s="191"/>
    </row>
    <row r="1031" ht="12.75">
      <c r="L1031" s="191"/>
    </row>
    <row r="1032" ht="12.75">
      <c r="L1032" s="191"/>
    </row>
    <row r="1033" ht="12.75">
      <c r="L1033" s="191"/>
    </row>
    <row r="1034" ht="12.75">
      <c r="L1034" s="191"/>
    </row>
    <row r="1035" ht="12.75">
      <c r="L1035" s="191"/>
    </row>
    <row r="1036" ht="12.75">
      <c r="L1036" s="191"/>
    </row>
    <row r="1037" ht="12.75">
      <c r="L1037" s="191"/>
    </row>
    <row r="1038" ht="12.75">
      <c r="L1038" s="191"/>
    </row>
    <row r="1039" ht="12.75">
      <c r="L1039" s="191"/>
    </row>
    <row r="1040" ht="12.75">
      <c r="L1040" s="191"/>
    </row>
    <row r="1041" ht="12.75">
      <c r="L1041" s="191"/>
    </row>
    <row r="1042" ht="12.75">
      <c r="L1042" s="191"/>
    </row>
    <row r="1043" ht="12.75">
      <c r="L1043" s="191"/>
    </row>
    <row r="1044" ht="12.75">
      <c r="L1044" s="191"/>
    </row>
    <row r="1045" ht="12.75">
      <c r="L1045" s="191"/>
    </row>
    <row r="1046" ht="12.75">
      <c r="L1046" s="191"/>
    </row>
    <row r="1047" ht="12.75">
      <c r="L1047" s="191"/>
    </row>
    <row r="1048" ht="12.75">
      <c r="L1048" s="191"/>
    </row>
    <row r="1049" ht="12.75">
      <c r="L1049" s="191"/>
    </row>
    <row r="1050" ht="12.75">
      <c r="L1050" s="191"/>
    </row>
    <row r="1051" ht="12.75">
      <c r="L1051" s="191"/>
    </row>
    <row r="1052" ht="12.75">
      <c r="L1052" s="191"/>
    </row>
    <row r="1053" ht="12.75">
      <c r="L1053" s="191"/>
    </row>
    <row r="1054" ht="12.75">
      <c r="L1054" s="191"/>
    </row>
    <row r="1055" ht="12.75">
      <c r="L1055" s="191"/>
    </row>
    <row r="1056" ht="12.75">
      <c r="L1056" s="191"/>
    </row>
    <row r="1057" ht="12.75">
      <c r="L1057" s="191"/>
    </row>
    <row r="1058" ht="12.75">
      <c r="L1058" s="191"/>
    </row>
    <row r="1059" ht="12.75">
      <c r="L1059" s="191"/>
    </row>
    <row r="1060" ht="12.75">
      <c r="L1060" s="191"/>
    </row>
    <row r="1061" ht="12.75">
      <c r="L1061" s="191"/>
    </row>
    <row r="1062" ht="12.75">
      <c r="L1062" s="191"/>
    </row>
    <row r="1063" ht="12.75">
      <c r="L1063" s="191"/>
    </row>
    <row r="1064" ht="12.75">
      <c r="L1064" s="191"/>
    </row>
    <row r="1065" ht="12.75">
      <c r="L1065" s="191"/>
    </row>
    <row r="1066" ht="12.75">
      <c r="L1066" s="191"/>
    </row>
    <row r="1067" ht="12.75">
      <c r="L1067" s="191"/>
    </row>
    <row r="1068" ht="12.75">
      <c r="L1068" s="191"/>
    </row>
    <row r="1069" ht="12.75">
      <c r="L1069" s="191"/>
    </row>
    <row r="1070" ht="12.75">
      <c r="L1070" s="191"/>
    </row>
    <row r="1071" ht="12.75">
      <c r="L1071" s="191"/>
    </row>
    <row r="1072" ht="12.75">
      <c r="L1072" s="191"/>
    </row>
    <row r="1073" ht="12.75">
      <c r="L1073" s="191"/>
    </row>
    <row r="1074" ht="12.75">
      <c r="L1074" s="191"/>
    </row>
    <row r="1075" ht="12.75">
      <c r="L1075" s="191"/>
    </row>
    <row r="1076" ht="12.75">
      <c r="L1076" s="191"/>
    </row>
    <row r="1077" ht="12.75">
      <c r="L1077" s="191"/>
    </row>
    <row r="1078" ht="12.75">
      <c r="L1078" s="191"/>
    </row>
    <row r="1079" ht="12.75">
      <c r="L1079" s="191"/>
    </row>
    <row r="1080" ht="12.75">
      <c r="L1080" s="191"/>
    </row>
    <row r="1081" ht="12.75">
      <c r="L1081" s="191"/>
    </row>
    <row r="1082" ht="12.75">
      <c r="L1082" s="191"/>
    </row>
    <row r="1083" ht="12.75">
      <c r="L1083" s="191"/>
    </row>
    <row r="1084" ht="12.75">
      <c r="L1084" s="191"/>
    </row>
    <row r="1085" ht="12.75">
      <c r="L1085" s="191"/>
    </row>
    <row r="1086" ht="12.75">
      <c r="L1086" s="191"/>
    </row>
    <row r="1087" ht="12.75">
      <c r="L1087" s="191"/>
    </row>
    <row r="1088" ht="12.75">
      <c r="L1088" s="191"/>
    </row>
    <row r="1089" ht="12.75">
      <c r="L1089" s="191"/>
    </row>
    <row r="1090" ht="12.75">
      <c r="L1090" s="191"/>
    </row>
    <row r="1091" ht="12.75">
      <c r="L1091" s="191"/>
    </row>
    <row r="1092" ht="12.75">
      <c r="L1092" s="191"/>
    </row>
    <row r="1093" ht="12.75">
      <c r="L1093" s="191"/>
    </row>
    <row r="1094" ht="12.75">
      <c r="L1094" s="191"/>
    </row>
    <row r="1095" ht="12.75">
      <c r="L1095" s="191"/>
    </row>
    <row r="1096" ht="12.75">
      <c r="L1096" s="191"/>
    </row>
    <row r="1097" ht="12.75">
      <c r="L1097" s="191"/>
    </row>
    <row r="1098" ht="12.75">
      <c r="L1098" s="191"/>
    </row>
    <row r="1099" ht="12.75">
      <c r="L1099" s="191"/>
    </row>
    <row r="1100" ht="12.75">
      <c r="L1100" s="191"/>
    </row>
    <row r="1101" ht="12.75">
      <c r="L1101" s="191"/>
    </row>
    <row r="1102" ht="12.75">
      <c r="L1102" s="191"/>
    </row>
    <row r="1103" ht="12.75">
      <c r="L1103" s="191"/>
    </row>
    <row r="1104" ht="12.75">
      <c r="L1104" s="191"/>
    </row>
    <row r="1105" ht="12.75">
      <c r="L1105" s="191"/>
    </row>
    <row r="1106" ht="12.75">
      <c r="L1106" s="191"/>
    </row>
    <row r="1107" ht="12.75">
      <c r="L1107" s="191"/>
    </row>
    <row r="1108" ht="12.75">
      <c r="L1108" s="191"/>
    </row>
    <row r="1109" ht="12.75">
      <c r="L1109" s="191"/>
    </row>
    <row r="1110" ht="12.75">
      <c r="L1110" s="191"/>
    </row>
    <row r="1111" ht="12.75">
      <c r="L1111" s="191"/>
    </row>
    <row r="1112" ht="12.75">
      <c r="L1112" s="191"/>
    </row>
    <row r="1113" ht="12.75">
      <c r="L1113" s="191"/>
    </row>
    <row r="1114" ht="12.75">
      <c r="L1114" s="191"/>
    </row>
    <row r="1115" ht="12.75">
      <c r="L1115" s="191"/>
    </row>
    <row r="1116" ht="12.75">
      <c r="L1116" s="191"/>
    </row>
    <row r="1117" ht="12.75">
      <c r="L1117" s="191"/>
    </row>
    <row r="1118" ht="12.75">
      <c r="L1118" s="191"/>
    </row>
    <row r="1119" ht="12.75">
      <c r="L1119" s="191"/>
    </row>
    <row r="1120" ht="12.75">
      <c r="L1120" s="191"/>
    </row>
    <row r="1121" ht="12.75">
      <c r="L1121" s="191"/>
    </row>
    <row r="1122" ht="12.75">
      <c r="L1122" s="191"/>
    </row>
    <row r="1123" ht="12.75">
      <c r="L1123" s="191"/>
    </row>
    <row r="1124" ht="12.75">
      <c r="L1124" s="191"/>
    </row>
    <row r="1125" ht="12.75">
      <c r="L1125" s="191"/>
    </row>
    <row r="1126" ht="12.75">
      <c r="L1126" s="191"/>
    </row>
    <row r="1127" ht="12.75">
      <c r="L1127" s="191"/>
    </row>
    <row r="1128" ht="12.75">
      <c r="L1128" s="191"/>
    </row>
    <row r="1129" ht="12.75">
      <c r="L1129" s="191"/>
    </row>
    <row r="1130" ht="12.75">
      <c r="L1130" s="191"/>
    </row>
    <row r="1131" ht="12.75">
      <c r="L1131" s="191"/>
    </row>
    <row r="1132" ht="12.75">
      <c r="L1132" s="191"/>
    </row>
    <row r="1133" ht="12.75">
      <c r="L1133" s="191"/>
    </row>
    <row r="1134" ht="12.75">
      <c r="L1134" s="191"/>
    </row>
    <row r="1135" ht="12.75">
      <c r="L1135" s="191"/>
    </row>
    <row r="1136" ht="12.75">
      <c r="L1136" s="191"/>
    </row>
    <row r="1137" ht="12.75">
      <c r="L1137" s="191"/>
    </row>
    <row r="1138" ht="12.75">
      <c r="L1138" s="191"/>
    </row>
    <row r="1139" ht="12.75">
      <c r="L1139" s="191"/>
    </row>
    <row r="1140" ht="12.75">
      <c r="L1140" s="191"/>
    </row>
    <row r="1141" ht="12.75">
      <c r="L1141" s="191"/>
    </row>
    <row r="1142" ht="12.75">
      <c r="L1142" s="191"/>
    </row>
    <row r="1143" ht="12.75">
      <c r="L1143" s="191"/>
    </row>
    <row r="1144" ht="12.75">
      <c r="L1144" s="191"/>
    </row>
    <row r="1145" ht="12.75">
      <c r="L1145" s="191"/>
    </row>
    <row r="1146" ht="12.75">
      <c r="L1146" s="191"/>
    </row>
    <row r="1147" ht="12.75">
      <c r="L1147" s="191"/>
    </row>
    <row r="1148" ht="12.75">
      <c r="L1148" s="191"/>
    </row>
    <row r="1149" ht="12.75">
      <c r="L1149" s="191"/>
    </row>
    <row r="1150" ht="12.75">
      <c r="L1150" s="191"/>
    </row>
    <row r="1151" ht="12.75">
      <c r="L1151" s="191"/>
    </row>
    <row r="1152" ht="12.75">
      <c r="L1152" s="191"/>
    </row>
    <row r="1153" ht="12.75">
      <c r="L1153" s="191"/>
    </row>
    <row r="1154" ht="12.75">
      <c r="L1154" s="191"/>
    </row>
    <row r="1155" ht="12.75">
      <c r="L1155" s="191"/>
    </row>
    <row r="1156" ht="12.75">
      <c r="L1156" s="191"/>
    </row>
    <row r="1157" ht="12.75">
      <c r="L1157" s="191"/>
    </row>
    <row r="1158" ht="12.75">
      <c r="L1158" s="191"/>
    </row>
    <row r="1159" ht="12.75">
      <c r="L1159" s="191"/>
    </row>
    <row r="1160" ht="12.75">
      <c r="L1160" s="191"/>
    </row>
    <row r="1161" ht="12.75">
      <c r="L1161" s="191"/>
    </row>
    <row r="1162" ht="12.75">
      <c r="L1162" s="191"/>
    </row>
    <row r="1163" ht="12.75">
      <c r="L1163" s="191"/>
    </row>
    <row r="1164" ht="12.75">
      <c r="L1164" s="191"/>
    </row>
    <row r="1165" ht="12.75">
      <c r="L1165" s="191"/>
    </row>
    <row r="1166" ht="12.75">
      <c r="L1166" s="191"/>
    </row>
    <row r="1167" ht="12.75">
      <c r="L1167" s="191"/>
    </row>
    <row r="1168" ht="12.75">
      <c r="L1168" s="191"/>
    </row>
    <row r="1169" ht="12.75">
      <c r="L1169" s="191"/>
    </row>
    <row r="1170" ht="12.75">
      <c r="L1170" s="191"/>
    </row>
    <row r="1171" ht="12.75">
      <c r="L1171" s="191"/>
    </row>
    <row r="1172" ht="12.75">
      <c r="L1172" s="191"/>
    </row>
    <row r="1173" ht="12.75">
      <c r="L1173" s="191"/>
    </row>
    <row r="1174" ht="12.75">
      <c r="L1174" s="191"/>
    </row>
    <row r="1175" ht="12.75">
      <c r="L1175" s="191"/>
    </row>
    <row r="1176" ht="12.75">
      <c r="L1176" s="191"/>
    </row>
    <row r="1177" ht="12.75">
      <c r="L1177" s="191"/>
    </row>
    <row r="1178" ht="12.75">
      <c r="L1178" s="191"/>
    </row>
    <row r="1179" ht="12.75">
      <c r="L1179" s="191"/>
    </row>
    <row r="1180" ht="12.75">
      <c r="L1180" s="191"/>
    </row>
    <row r="1181" ht="12.75">
      <c r="L1181" s="191"/>
    </row>
    <row r="1182" ht="12.75">
      <c r="L1182" s="191"/>
    </row>
    <row r="1183" ht="12.75">
      <c r="L1183" s="191"/>
    </row>
    <row r="1184" ht="12.75">
      <c r="L1184" s="191"/>
    </row>
    <row r="1185" ht="12.75">
      <c r="L1185" s="191"/>
    </row>
    <row r="1186" ht="12.75">
      <c r="L1186" s="191"/>
    </row>
    <row r="1187" ht="12.75">
      <c r="L1187" s="191"/>
    </row>
    <row r="1188" ht="12.75">
      <c r="L1188" s="191"/>
    </row>
    <row r="1189" ht="12.75">
      <c r="L1189" s="191"/>
    </row>
    <row r="1190" ht="12.75">
      <c r="L1190" s="191"/>
    </row>
    <row r="1191" ht="12.75">
      <c r="L1191" s="191"/>
    </row>
    <row r="1192" ht="12.75">
      <c r="L1192" s="191"/>
    </row>
    <row r="1193" ht="12.75">
      <c r="L1193" s="191"/>
    </row>
    <row r="1194" ht="12.75">
      <c r="L1194" s="191"/>
    </row>
    <row r="1195" ht="12.75">
      <c r="L1195" s="191"/>
    </row>
    <row r="1196" ht="12.75">
      <c r="L1196" s="191"/>
    </row>
    <row r="1197" ht="12.75">
      <c r="L1197" s="191"/>
    </row>
    <row r="1198" ht="12.75">
      <c r="L1198" s="191"/>
    </row>
    <row r="1199" ht="12.75">
      <c r="L1199" s="191"/>
    </row>
    <row r="1200" ht="12.75">
      <c r="L1200" s="191"/>
    </row>
    <row r="1201" ht="12.75">
      <c r="L1201" s="191"/>
    </row>
    <row r="1202" ht="12.75">
      <c r="L1202" s="191"/>
    </row>
    <row r="1203" ht="12.75">
      <c r="L1203" s="191"/>
    </row>
    <row r="1204" ht="12.75">
      <c r="L1204" s="191"/>
    </row>
    <row r="1205" ht="12.75">
      <c r="L1205" s="191"/>
    </row>
    <row r="1206" ht="12.75">
      <c r="L1206" s="191"/>
    </row>
    <row r="1207" ht="12.75">
      <c r="L1207" s="191"/>
    </row>
    <row r="1208" ht="12.75">
      <c r="L1208" s="191"/>
    </row>
    <row r="1209" ht="12.75">
      <c r="L1209" s="191"/>
    </row>
    <row r="1210" ht="12.75">
      <c r="L1210" s="191"/>
    </row>
    <row r="1211" ht="12.75">
      <c r="L1211" s="191"/>
    </row>
    <row r="1212" ht="12.75">
      <c r="L1212" s="191"/>
    </row>
    <row r="1213" ht="12.75">
      <c r="L1213" s="191"/>
    </row>
    <row r="1214" ht="12.75">
      <c r="L1214" s="191"/>
    </row>
    <row r="1215" ht="12.75">
      <c r="L1215" s="191"/>
    </row>
    <row r="1216" ht="12.75">
      <c r="L1216" s="191"/>
    </row>
    <row r="1217" ht="12.75">
      <c r="L1217" s="191"/>
    </row>
    <row r="1218" ht="12.75">
      <c r="L1218" s="191"/>
    </row>
    <row r="1219" ht="12.75">
      <c r="L1219" s="191"/>
    </row>
    <row r="1220" ht="12.75">
      <c r="L1220" s="191"/>
    </row>
    <row r="1221" ht="12.75">
      <c r="L1221" s="191"/>
    </row>
    <row r="1222" ht="12.75">
      <c r="L1222" s="191"/>
    </row>
    <row r="1223" ht="12.75">
      <c r="L1223" s="191"/>
    </row>
    <row r="1224" ht="12.75">
      <c r="L1224" s="191"/>
    </row>
    <row r="1225" ht="12.75">
      <c r="L1225" s="191"/>
    </row>
    <row r="1226" ht="12.75">
      <c r="L1226" s="191"/>
    </row>
    <row r="1227" ht="12.75">
      <c r="L1227" s="191"/>
    </row>
    <row r="1228" ht="12.75">
      <c r="L1228" s="191"/>
    </row>
    <row r="1229" ht="12.75">
      <c r="L1229" s="191"/>
    </row>
    <row r="1230" ht="12.75">
      <c r="L1230" s="191"/>
    </row>
    <row r="1231" ht="12.75">
      <c r="L1231" s="191"/>
    </row>
    <row r="1232" ht="12.75">
      <c r="L1232" s="191"/>
    </row>
    <row r="1233" ht="12.75">
      <c r="L1233" s="191"/>
    </row>
    <row r="1234" ht="12.75">
      <c r="L1234" s="191"/>
    </row>
    <row r="1235" ht="12.75">
      <c r="L1235" s="191"/>
    </row>
    <row r="1236" ht="12.75">
      <c r="L1236" s="191"/>
    </row>
    <row r="1237" ht="12.75">
      <c r="L1237" s="191"/>
    </row>
    <row r="1238" ht="12.75">
      <c r="L1238" s="191"/>
    </row>
    <row r="1239" ht="12.75">
      <c r="L1239" s="191"/>
    </row>
    <row r="1240" ht="12.75">
      <c r="L1240" s="191"/>
    </row>
    <row r="1241" ht="12.75">
      <c r="L1241" s="191"/>
    </row>
    <row r="1242" ht="12.75">
      <c r="L1242" s="191"/>
    </row>
    <row r="1243" ht="12.75">
      <c r="L1243" s="191"/>
    </row>
    <row r="1244" ht="12.75">
      <c r="L1244" s="191"/>
    </row>
    <row r="1245" ht="12.75">
      <c r="L1245" s="191"/>
    </row>
    <row r="1246" ht="12.75">
      <c r="L1246" s="191"/>
    </row>
    <row r="1247" ht="12.75">
      <c r="L1247" s="191"/>
    </row>
    <row r="1248" ht="12.75">
      <c r="L1248" s="191"/>
    </row>
    <row r="1249" ht="12.75">
      <c r="L1249" s="191"/>
    </row>
    <row r="1250" ht="12.75">
      <c r="L1250" s="191"/>
    </row>
    <row r="1251" ht="12.75">
      <c r="L1251" s="191"/>
    </row>
    <row r="1252" ht="12.75">
      <c r="L1252" s="191"/>
    </row>
    <row r="1253" ht="12.75">
      <c r="L1253" s="191"/>
    </row>
    <row r="1254" ht="12.75">
      <c r="L1254" s="191"/>
    </row>
    <row r="1255" ht="12.75">
      <c r="L1255" s="191"/>
    </row>
    <row r="1256" ht="12.75">
      <c r="L1256" s="191"/>
    </row>
    <row r="1257" ht="12.75">
      <c r="L1257" s="191"/>
    </row>
    <row r="1258" ht="12.75">
      <c r="L1258" s="191"/>
    </row>
    <row r="1259" ht="12.75">
      <c r="L1259" s="191"/>
    </row>
    <row r="1260" ht="12.75">
      <c r="L1260" s="191"/>
    </row>
    <row r="1261" ht="12.75">
      <c r="L1261" s="191"/>
    </row>
    <row r="1262" ht="12.75">
      <c r="L1262" s="191"/>
    </row>
    <row r="1263" ht="12.75">
      <c r="L1263" s="191"/>
    </row>
    <row r="1264" ht="12.75">
      <c r="L1264" s="191"/>
    </row>
    <row r="1265" ht="12.75">
      <c r="L1265" s="191"/>
    </row>
    <row r="1266" ht="12.75">
      <c r="L1266" s="191"/>
    </row>
    <row r="1267" ht="12.75">
      <c r="L1267" s="191"/>
    </row>
    <row r="1268" ht="12.75">
      <c r="L1268" s="191"/>
    </row>
    <row r="1269" ht="12.75">
      <c r="L1269" s="191"/>
    </row>
    <row r="1270" ht="12.75">
      <c r="L1270" s="191"/>
    </row>
    <row r="1271" ht="12.75">
      <c r="L1271" s="191"/>
    </row>
    <row r="1272" ht="12.75">
      <c r="L1272" s="191"/>
    </row>
    <row r="1273" ht="12.75">
      <c r="L1273" s="191"/>
    </row>
    <row r="1274" ht="12.75">
      <c r="L1274" s="191"/>
    </row>
    <row r="1275" ht="12.75">
      <c r="L1275" s="191"/>
    </row>
    <row r="1276" ht="12.75">
      <c r="L1276" s="191"/>
    </row>
    <row r="1277" ht="12.75">
      <c r="L1277" s="191"/>
    </row>
    <row r="1278" ht="12.75">
      <c r="L1278" s="191"/>
    </row>
    <row r="1279" ht="12.75">
      <c r="L1279" s="191"/>
    </row>
    <row r="1280" ht="12.75">
      <c r="L1280" s="191"/>
    </row>
    <row r="1281" ht="12.75">
      <c r="L1281" s="191"/>
    </row>
    <row r="1282" ht="12.75">
      <c r="L1282" s="191"/>
    </row>
    <row r="1283" ht="12.75">
      <c r="L1283" s="191"/>
    </row>
    <row r="1284" ht="12.75">
      <c r="L1284" s="191"/>
    </row>
    <row r="1285" ht="12.75">
      <c r="L1285" s="191"/>
    </row>
    <row r="1286" ht="12.75">
      <c r="L1286" s="191"/>
    </row>
    <row r="1287" ht="12.75">
      <c r="L1287" s="191"/>
    </row>
    <row r="1288" ht="12.75">
      <c r="L1288" s="191"/>
    </row>
    <row r="1289" ht="12.75">
      <c r="L1289" s="191"/>
    </row>
    <row r="1290" ht="12.75">
      <c r="L1290" s="191"/>
    </row>
    <row r="1291" ht="12.75">
      <c r="L1291" s="191"/>
    </row>
    <row r="1292" ht="12.75">
      <c r="L1292" s="191"/>
    </row>
    <row r="1293" ht="12.75">
      <c r="L1293" s="191"/>
    </row>
    <row r="1294" ht="12.75">
      <c r="L1294" s="191"/>
    </row>
    <row r="1295" ht="12.75">
      <c r="L1295" s="191"/>
    </row>
    <row r="1296" ht="12.75">
      <c r="L1296" s="191"/>
    </row>
    <row r="1297" ht="12.75">
      <c r="L1297" s="191"/>
    </row>
    <row r="1298" ht="12.75">
      <c r="L1298" s="191"/>
    </row>
    <row r="1299" ht="12.75">
      <c r="L1299" s="191"/>
    </row>
    <row r="1300" ht="12.75">
      <c r="L1300" s="191"/>
    </row>
    <row r="1301" ht="12.75">
      <c r="L1301" s="191"/>
    </row>
    <row r="1302" ht="12.75">
      <c r="L1302" s="191"/>
    </row>
    <row r="1303" ht="12.75">
      <c r="L1303" s="191"/>
    </row>
    <row r="1304" ht="12.75">
      <c r="L1304" s="191"/>
    </row>
    <row r="1305" ht="12.75">
      <c r="L1305" s="191"/>
    </row>
    <row r="1306" ht="12.75">
      <c r="L1306" s="191"/>
    </row>
    <row r="1307" ht="12.75">
      <c r="L1307" s="191"/>
    </row>
    <row r="1308" ht="12.75">
      <c r="L1308" s="191"/>
    </row>
    <row r="1309" ht="12.75">
      <c r="L1309" s="191"/>
    </row>
    <row r="1310" ht="12.75">
      <c r="L1310" s="191"/>
    </row>
    <row r="1311" ht="12.75">
      <c r="L1311" s="191"/>
    </row>
    <row r="1312" ht="12.75">
      <c r="L1312" s="191"/>
    </row>
    <row r="1313" ht="12.75">
      <c r="L1313" s="191"/>
    </row>
    <row r="1314" ht="12.75">
      <c r="L1314" s="191"/>
    </row>
    <row r="1315" ht="12.75">
      <c r="L1315" s="191"/>
    </row>
    <row r="1316" ht="12.75">
      <c r="L1316" s="191"/>
    </row>
    <row r="1317" ht="12.75">
      <c r="L1317" s="191"/>
    </row>
    <row r="1318" ht="12.75">
      <c r="L1318" s="191"/>
    </row>
    <row r="1319" ht="12.75">
      <c r="L1319" s="191"/>
    </row>
    <row r="1320" ht="12.75">
      <c r="L1320" s="191"/>
    </row>
    <row r="1321" ht="12.75">
      <c r="L1321" s="191"/>
    </row>
    <row r="1322" ht="12.75">
      <c r="L1322" s="191"/>
    </row>
    <row r="1323" ht="12.75">
      <c r="L1323" s="191"/>
    </row>
    <row r="1324" ht="12.75">
      <c r="L1324" s="191"/>
    </row>
    <row r="1325" ht="12.75">
      <c r="L1325" s="191"/>
    </row>
    <row r="1326" ht="12.75">
      <c r="L1326" s="191"/>
    </row>
    <row r="1327" ht="12.75">
      <c r="L1327" s="191"/>
    </row>
    <row r="1328" ht="12.75">
      <c r="L1328" s="191"/>
    </row>
    <row r="1329" ht="12.75">
      <c r="L1329" s="191"/>
    </row>
    <row r="1330" ht="12.75">
      <c r="L1330" s="191"/>
    </row>
    <row r="1331" ht="12.75">
      <c r="L1331" s="191"/>
    </row>
    <row r="1332" ht="12.75">
      <c r="L1332" s="191"/>
    </row>
    <row r="1333" ht="12.75">
      <c r="L1333" s="191"/>
    </row>
    <row r="1334" ht="12.75">
      <c r="L1334" s="191"/>
    </row>
    <row r="1335" ht="12.75">
      <c r="L1335" s="191"/>
    </row>
    <row r="1336" ht="12.75">
      <c r="L1336" s="191"/>
    </row>
    <row r="1337" ht="12.75">
      <c r="L1337" s="191"/>
    </row>
    <row r="1338" ht="12.75">
      <c r="L1338" s="191"/>
    </row>
    <row r="1339" ht="12.75">
      <c r="L1339" s="191"/>
    </row>
    <row r="1340" ht="12.75">
      <c r="L1340" s="191"/>
    </row>
    <row r="1341" ht="12.75">
      <c r="L1341" s="191"/>
    </row>
    <row r="1342" ht="12.75">
      <c r="L1342" s="191"/>
    </row>
    <row r="1343" ht="12.75">
      <c r="L1343" s="191"/>
    </row>
    <row r="1344" ht="12.75">
      <c r="L1344" s="191"/>
    </row>
    <row r="1345" ht="12.75">
      <c r="L1345" s="191"/>
    </row>
    <row r="1346" ht="12.75">
      <c r="L1346" s="191"/>
    </row>
    <row r="1347" ht="12.75">
      <c r="L1347" s="191"/>
    </row>
    <row r="1348" ht="12.75">
      <c r="L1348" s="191"/>
    </row>
    <row r="1349" ht="12.75">
      <c r="L1349" s="191"/>
    </row>
    <row r="1350" ht="12.75">
      <c r="L1350" s="191"/>
    </row>
    <row r="1351" ht="12.75">
      <c r="L1351" s="191"/>
    </row>
    <row r="1352" ht="12.75">
      <c r="L1352" s="191"/>
    </row>
    <row r="1353" ht="12.75">
      <c r="L1353" s="191"/>
    </row>
    <row r="1354" ht="12.75">
      <c r="L1354" s="191"/>
    </row>
    <row r="1355" ht="12.75">
      <c r="L1355" s="191"/>
    </row>
    <row r="1356" ht="12.75">
      <c r="L1356" s="191"/>
    </row>
    <row r="1357" ht="12.75">
      <c r="L1357" s="191"/>
    </row>
    <row r="1358" ht="12.75">
      <c r="L1358" s="191"/>
    </row>
    <row r="1359" ht="12.75">
      <c r="L1359" s="191"/>
    </row>
    <row r="1360" ht="12.75">
      <c r="L1360" s="191"/>
    </row>
    <row r="1361" ht="12.75">
      <c r="L1361" s="191"/>
    </row>
    <row r="1362" ht="12.75">
      <c r="L1362" s="191"/>
    </row>
    <row r="1363" ht="12.75">
      <c r="L1363" s="191"/>
    </row>
    <row r="1364" ht="12.75">
      <c r="L1364" s="191"/>
    </row>
    <row r="1365" ht="12.75">
      <c r="L1365" s="191"/>
    </row>
    <row r="1366" ht="12.75">
      <c r="L1366" s="191"/>
    </row>
    <row r="1367" ht="12.75">
      <c r="L1367" s="191"/>
    </row>
    <row r="1368" ht="12.75">
      <c r="L1368" s="191"/>
    </row>
    <row r="1369" ht="12.75">
      <c r="L1369" s="191"/>
    </row>
    <row r="1370" ht="12.75">
      <c r="L1370" s="191"/>
    </row>
    <row r="1371" ht="12.75">
      <c r="L1371" s="191"/>
    </row>
    <row r="1372" ht="12.75">
      <c r="L1372" s="191"/>
    </row>
    <row r="1373" ht="12.75">
      <c r="L1373" s="191"/>
    </row>
    <row r="1374" ht="12.75">
      <c r="L1374" s="191"/>
    </row>
    <row r="1375" ht="12.75">
      <c r="L1375" s="191"/>
    </row>
    <row r="1376" ht="12.75">
      <c r="L1376" s="191"/>
    </row>
    <row r="1377" ht="12.75">
      <c r="L1377" s="191"/>
    </row>
    <row r="1378" ht="12.75">
      <c r="L1378" s="191"/>
    </row>
    <row r="1379" ht="12.75">
      <c r="L1379" s="191"/>
    </row>
    <row r="1380" ht="12.75">
      <c r="L1380" s="191"/>
    </row>
    <row r="1381" ht="12.75">
      <c r="L1381" s="191"/>
    </row>
    <row r="1382" ht="12.75">
      <c r="L1382" s="191"/>
    </row>
    <row r="1383" ht="12.75">
      <c r="L1383" s="191"/>
    </row>
    <row r="1384" ht="12.75">
      <c r="L1384" s="191"/>
    </row>
    <row r="1385" ht="12.75">
      <c r="L1385" s="191"/>
    </row>
    <row r="1386" ht="12.75">
      <c r="L1386" s="191"/>
    </row>
    <row r="1387" ht="12.75">
      <c r="L1387" s="191"/>
    </row>
    <row r="1388" ht="12.75">
      <c r="L1388" s="191"/>
    </row>
    <row r="1389" ht="12.75">
      <c r="L1389" s="191"/>
    </row>
    <row r="1390" ht="12.75">
      <c r="L1390" s="191"/>
    </row>
    <row r="1391" ht="12.75">
      <c r="L1391" s="191"/>
    </row>
    <row r="1392" ht="12.75">
      <c r="L1392" s="191"/>
    </row>
    <row r="1393" ht="12.75">
      <c r="L1393" s="191"/>
    </row>
    <row r="1394" ht="12.75">
      <c r="L1394" s="191"/>
    </row>
    <row r="1395" ht="12.75">
      <c r="L1395" s="191"/>
    </row>
    <row r="1396" ht="12.75">
      <c r="L1396" s="191"/>
    </row>
    <row r="1397" ht="12.75">
      <c r="L1397" s="191"/>
    </row>
    <row r="1398" ht="12.75">
      <c r="L1398" s="191"/>
    </row>
    <row r="1399" ht="12.75">
      <c r="L1399" s="191"/>
    </row>
    <row r="1400" ht="12.75">
      <c r="L1400" s="191"/>
    </row>
    <row r="1401" ht="12.75">
      <c r="L1401" s="191"/>
    </row>
    <row r="1402" ht="12.75">
      <c r="L1402" s="191"/>
    </row>
    <row r="1403" ht="12.75">
      <c r="L1403" s="191"/>
    </row>
    <row r="1404" ht="12.75">
      <c r="L1404" s="191"/>
    </row>
    <row r="1405" ht="12.75">
      <c r="L1405" s="191"/>
    </row>
    <row r="1406" ht="12.75">
      <c r="L1406" s="191"/>
    </row>
    <row r="1407" ht="12.75">
      <c r="L1407" s="191"/>
    </row>
    <row r="1408" ht="12.75">
      <c r="L1408" s="191"/>
    </row>
    <row r="1409" ht="12.75">
      <c r="L1409" s="191"/>
    </row>
    <row r="1410" ht="12.75">
      <c r="L1410" s="191"/>
    </row>
    <row r="1411" ht="12.75">
      <c r="L1411" s="191"/>
    </row>
    <row r="1412" ht="12.75">
      <c r="L1412" s="191"/>
    </row>
    <row r="1413" ht="12.75">
      <c r="L1413" s="191"/>
    </row>
    <row r="1414" ht="12.75">
      <c r="L1414" s="191"/>
    </row>
    <row r="1415" ht="12.75">
      <c r="L1415" s="191"/>
    </row>
    <row r="1416" ht="12.75">
      <c r="L1416" s="191"/>
    </row>
    <row r="1417" ht="12.75">
      <c r="L1417" s="191"/>
    </row>
    <row r="1418" ht="12.75">
      <c r="L1418" s="191"/>
    </row>
    <row r="1419" ht="12.75">
      <c r="L1419" s="191"/>
    </row>
    <row r="1420" ht="12.75">
      <c r="L1420" s="191"/>
    </row>
    <row r="1421" ht="12.75">
      <c r="L1421" s="191"/>
    </row>
    <row r="1422" ht="12.75">
      <c r="L1422" s="191"/>
    </row>
    <row r="1423" ht="12.75">
      <c r="L1423" s="191"/>
    </row>
    <row r="1424" ht="12.75">
      <c r="L1424" s="191"/>
    </row>
    <row r="1425" ht="12.75">
      <c r="L1425" s="191"/>
    </row>
    <row r="1426" ht="12.75">
      <c r="L1426" s="191"/>
    </row>
    <row r="1427" ht="12.75">
      <c r="L1427" s="191"/>
    </row>
    <row r="1428" ht="12.75">
      <c r="L1428" s="191"/>
    </row>
    <row r="1429" ht="12.75">
      <c r="L1429" s="191"/>
    </row>
    <row r="1430" ht="12.75">
      <c r="L1430" s="191"/>
    </row>
    <row r="1431" ht="12.75">
      <c r="L1431" s="191"/>
    </row>
    <row r="1432" ht="12.75">
      <c r="L1432" s="191"/>
    </row>
    <row r="1433" ht="12.75">
      <c r="L1433" s="191"/>
    </row>
    <row r="1434" ht="12.75">
      <c r="L1434" s="191"/>
    </row>
    <row r="1435" ht="12.75">
      <c r="L1435" s="191"/>
    </row>
    <row r="1436" ht="12.75">
      <c r="L1436" s="191"/>
    </row>
    <row r="1437" ht="12.75">
      <c r="L1437" s="191"/>
    </row>
    <row r="1438" ht="12.75">
      <c r="L1438" s="191"/>
    </row>
    <row r="1439" ht="12.75">
      <c r="L1439" s="191"/>
    </row>
    <row r="1440" ht="12.75">
      <c r="L1440" s="191"/>
    </row>
    <row r="1441" ht="12.75">
      <c r="L1441" s="191"/>
    </row>
    <row r="1442" ht="12.75">
      <c r="L1442" s="191"/>
    </row>
    <row r="1443" ht="12.75">
      <c r="L1443" s="191"/>
    </row>
    <row r="1444" ht="12.75">
      <c r="L1444" s="191"/>
    </row>
    <row r="1445" ht="12.75">
      <c r="L1445" s="191"/>
    </row>
    <row r="1446" ht="12.75">
      <c r="L1446" s="191"/>
    </row>
    <row r="1447" ht="12.75">
      <c r="L1447" s="191"/>
    </row>
    <row r="1448" ht="12.75">
      <c r="L1448" s="191"/>
    </row>
    <row r="1449" ht="12.75">
      <c r="L1449" s="191"/>
    </row>
    <row r="1450" ht="12.75">
      <c r="L1450" s="191"/>
    </row>
    <row r="1451" ht="12.75">
      <c r="L1451" s="191"/>
    </row>
    <row r="1452" ht="12.75">
      <c r="L1452" s="191"/>
    </row>
    <row r="1453" ht="12.75">
      <c r="L1453" s="191"/>
    </row>
    <row r="1454" ht="12.75">
      <c r="L1454" s="191"/>
    </row>
    <row r="1455" ht="12.75">
      <c r="L1455" s="191"/>
    </row>
    <row r="1456" ht="12.75">
      <c r="L1456" s="191"/>
    </row>
    <row r="1457" ht="12.75">
      <c r="L1457" s="191"/>
    </row>
    <row r="1458" ht="12.75">
      <c r="L1458" s="191"/>
    </row>
    <row r="1459" ht="12.75">
      <c r="L1459" s="191"/>
    </row>
    <row r="1460" ht="12.75">
      <c r="L1460" s="191"/>
    </row>
    <row r="1461" ht="12.75">
      <c r="L1461" s="191"/>
    </row>
    <row r="1462" ht="12.75">
      <c r="L1462" s="191"/>
    </row>
    <row r="1463" ht="12.75">
      <c r="L1463" s="191"/>
    </row>
    <row r="1464" ht="12.75">
      <c r="L1464" s="191"/>
    </row>
    <row r="1465" ht="12.75">
      <c r="L1465" s="191"/>
    </row>
    <row r="1466" ht="12.75">
      <c r="L1466" s="191"/>
    </row>
    <row r="1467" ht="12.75">
      <c r="L1467" s="191"/>
    </row>
    <row r="1468" ht="12.75">
      <c r="L1468" s="191"/>
    </row>
    <row r="1469" ht="12.75">
      <c r="L1469" s="191"/>
    </row>
    <row r="1470" ht="12.75">
      <c r="L1470" s="191"/>
    </row>
    <row r="1471" ht="12.75">
      <c r="L1471" s="191"/>
    </row>
    <row r="1472" ht="12.75">
      <c r="L1472" s="191"/>
    </row>
    <row r="1473" ht="12.75">
      <c r="L1473" s="191"/>
    </row>
    <row r="1474" ht="12.75">
      <c r="L1474" s="191"/>
    </row>
    <row r="1475" ht="12.75">
      <c r="L1475" s="191"/>
    </row>
    <row r="1476" ht="12.75">
      <c r="L1476" s="191"/>
    </row>
    <row r="1477" ht="12.75">
      <c r="L1477" s="191"/>
    </row>
    <row r="1478" ht="12.75">
      <c r="L1478" s="191"/>
    </row>
    <row r="1479" ht="12.75">
      <c r="L1479" s="191"/>
    </row>
    <row r="1480" ht="12.75">
      <c r="L1480" s="191"/>
    </row>
    <row r="1481" ht="12.75">
      <c r="L1481" s="191"/>
    </row>
    <row r="1482" ht="12.75">
      <c r="L1482" s="191"/>
    </row>
    <row r="1483" ht="12.75">
      <c r="L1483" s="191"/>
    </row>
    <row r="1484" ht="12.75">
      <c r="L1484" s="191"/>
    </row>
    <row r="1485" ht="12.75">
      <c r="L1485" s="191"/>
    </row>
    <row r="1486" ht="12.75">
      <c r="L1486" s="191"/>
    </row>
    <row r="1487" ht="12.75">
      <c r="L1487" s="191"/>
    </row>
    <row r="1488" ht="12.75">
      <c r="L1488" s="191"/>
    </row>
    <row r="1489" ht="12.75">
      <c r="L1489" s="191"/>
    </row>
    <row r="1490" ht="12.75">
      <c r="L1490" s="191"/>
    </row>
    <row r="1491" ht="12.75">
      <c r="L1491" s="191"/>
    </row>
    <row r="1492" ht="12.75">
      <c r="L1492" s="191"/>
    </row>
    <row r="1493" ht="12.75">
      <c r="L1493" s="191"/>
    </row>
    <row r="1494" ht="12.75">
      <c r="L1494" s="191"/>
    </row>
    <row r="1495" ht="12.75">
      <c r="L1495" s="191"/>
    </row>
    <row r="1496" ht="12.75">
      <c r="L1496" s="191"/>
    </row>
    <row r="1497" ht="12.75">
      <c r="L1497" s="191"/>
    </row>
    <row r="1498" ht="12.75">
      <c r="L1498" s="191"/>
    </row>
    <row r="1499" ht="12.75">
      <c r="L1499" s="191"/>
    </row>
    <row r="1500" ht="12.75">
      <c r="L1500" s="191"/>
    </row>
    <row r="1501" ht="12.75">
      <c r="L1501" s="191"/>
    </row>
    <row r="1502" ht="12.75">
      <c r="L1502" s="191"/>
    </row>
    <row r="1503" ht="12.75">
      <c r="L1503" s="191"/>
    </row>
    <row r="1504" ht="12.75">
      <c r="L1504" s="191"/>
    </row>
    <row r="1505" ht="12.75">
      <c r="L1505" s="191"/>
    </row>
    <row r="1506" ht="12.75">
      <c r="L1506" s="191"/>
    </row>
    <row r="1507" ht="12.75">
      <c r="L1507" s="191"/>
    </row>
    <row r="1508" ht="12.75">
      <c r="L1508" s="191"/>
    </row>
    <row r="1509" ht="12.75">
      <c r="L1509" s="191"/>
    </row>
    <row r="1510" ht="12.75">
      <c r="L1510" s="191"/>
    </row>
    <row r="1511" ht="12.75">
      <c r="L1511" s="191"/>
    </row>
    <row r="1512" ht="12.75">
      <c r="L1512" s="191"/>
    </row>
    <row r="1513" ht="12.75">
      <c r="L1513" s="191"/>
    </row>
    <row r="1514" ht="12.75">
      <c r="L1514" s="191"/>
    </row>
    <row r="1515" ht="12.75">
      <c r="L1515" s="191"/>
    </row>
    <row r="1516" ht="12.75">
      <c r="L1516" s="191"/>
    </row>
    <row r="1517" ht="12.75">
      <c r="L1517" s="191"/>
    </row>
    <row r="1518" ht="12.75">
      <c r="L1518" s="191"/>
    </row>
    <row r="1519" ht="12.75">
      <c r="L1519" s="191"/>
    </row>
    <row r="1520" ht="12.75">
      <c r="L1520" s="191"/>
    </row>
    <row r="1521" ht="12.75">
      <c r="L1521" s="191"/>
    </row>
    <row r="1522" ht="12.75">
      <c r="L1522" s="191"/>
    </row>
    <row r="1523" ht="12.75">
      <c r="L1523" s="191"/>
    </row>
    <row r="1524" ht="12.75">
      <c r="L1524" s="191"/>
    </row>
    <row r="1525" ht="12.75">
      <c r="L1525" s="191"/>
    </row>
    <row r="1526" ht="12.75">
      <c r="L1526" s="191"/>
    </row>
    <row r="1527" ht="12.75">
      <c r="L1527" s="191"/>
    </row>
    <row r="1528" ht="12.75">
      <c r="L1528" s="191"/>
    </row>
    <row r="1529" ht="12.75">
      <c r="L1529" s="191"/>
    </row>
    <row r="1530" ht="12.75">
      <c r="L1530" s="191"/>
    </row>
    <row r="1531" ht="12.75">
      <c r="L1531" s="191"/>
    </row>
    <row r="1532" ht="12.75">
      <c r="L1532" s="191"/>
    </row>
    <row r="1533" ht="12.75">
      <c r="L1533" s="191"/>
    </row>
    <row r="1534" ht="12.75">
      <c r="L1534" s="191"/>
    </row>
    <row r="1535" ht="12.75">
      <c r="L1535" s="191"/>
    </row>
    <row r="1536" ht="12.75">
      <c r="L1536" s="191"/>
    </row>
    <row r="1537" ht="12.75">
      <c r="L1537" s="191"/>
    </row>
    <row r="1538" ht="12.75">
      <c r="L1538" s="191"/>
    </row>
    <row r="1539" ht="12.75">
      <c r="L1539" s="191"/>
    </row>
    <row r="1540" ht="12.75">
      <c r="L1540" s="191"/>
    </row>
    <row r="1541" ht="12.75">
      <c r="L1541" s="191"/>
    </row>
    <row r="1542" ht="12.75">
      <c r="L1542" s="191"/>
    </row>
    <row r="1543" ht="12.75">
      <c r="L1543" s="191"/>
    </row>
    <row r="1544" ht="12.75">
      <c r="L1544" s="191"/>
    </row>
    <row r="1545" ht="12.75">
      <c r="L1545" s="191"/>
    </row>
    <row r="1546" ht="12.75">
      <c r="L1546" s="191"/>
    </row>
    <row r="1547" ht="12.75">
      <c r="L1547" s="191"/>
    </row>
    <row r="1548" ht="12.75">
      <c r="L1548" s="191"/>
    </row>
    <row r="1549" ht="12.75">
      <c r="L1549" s="191"/>
    </row>
    <row r="1550" ht="12.75">
      <c r="L1550" s="191"/>
    </row>
    <row r="1551" ht="12.75">
      <c r="L1551" s="191"/>
    </row>
    <row r="1552" ht="12.75">
      <c r="L1552" s="191"/>
    </row>
    <row r="1553" ht="12.75">
      <c r="L1553" s="191"/>
    </row>
    <row r="1554" ht="12.75">
      <c r="L1554" s="191"/>
    </row>
    <row r="1555" ht="12.75">
      <c r="L1555" s="191"/>
    </row>
    <row r="1556" ht="12.75">
      <c r="L1556" s="191"/>
    </row>
    <row r="1557" ht="12.75">
      <c r="L1557" s="191"/>
    </row>
    <row r="1558" ht="12.75">
      <c r="L1558" s="191"/>
    </row>
    <row r="1559" ht="12.75">
      <c r="L1559" s="191"/>
    </row>
    <row r="1560" ht="12.75">
      <c r="L1560" s="191"/>
    </row>
    <row r="1561" ht="12.75">
      <c r="L1561" s="191"/>
    </row>
    <row r="1562" ht="12.75">
      <c r="L1562" s="191"/>
    </row>
    <row r="1563" ht="12.75">
      <c r="L1563" s="191"/>
    </row>
    <row r="1564" ht="12.75">
      <c r="L1564" s="191"/>
    </row>
    <row r="1565" ht="12.75">
      <c r="L1565" s="191"/>
    </row>
    <row r="1566" ht="12.75">
      <c r="L1566" s="191"/>
    </row>
    <row r="1567" ht="12.75">
      <c r="L1567" s="191"/>
    </row>
    <row r="1568" ht="12.75">
      <c r="L1568" s="191"/>
    </row>
    <row r="1569" ht="12.75">
      <c r="L1569" s="191"/>
    </row>
    <row r="1570" ht="12.75">
      <c r="L1570" s="191"/>
    </row>
    <row r="1571" ht="12.75">
      <c r="L1571" s="191"/>
    </row>
    <row r="1572" ht="12.75">
      <c r="L1572" s="191"/>
    </row>
    <row r="1573" ht="12.75">
      <c r="L1573" s="191"/>
    </row>
    <row r="1574" ht="12.75">
      <c r="L1574" s="191"/>
    </row>
    <row r="1575" ht="12.75">
      <c r="L1575" s="191"/>
    </row>
    <row r="1576" ht="12.75">
      <c r="L1576" s="191"/>
    </row>
    <row r="1577" ht="12.75">
      <c r="L1577" s="191"/>
    </row>
    <row r="1578" ht="12.75">
      <c r="L1578" s="191"/>
    </row>
    <row r="1579" ht="12.75">
      <c r="L1579" s="191"/>
    </row>
    <row r="1580" ht="12.75">
      <c r="L1580" s="191"/>
    </row>
    <row r="1581" ht="12.75">
      <c r="L1581" s="191"/>
    </row>
    <row r="1582" ht="12.75">
      <c r="L1582" s="191"/>
    </row>
    <row r="1583" ht="12.75">
      <c r="L1583" s="191"/>
    </row>
    <row r="1584" ht="12.75">
      <c r="L1584" s="191"/>
    </row>
    <row r="1585" ht="12.75">
      <c r="L1585" s="191"/>
    </row>
    <row r="1586" ht="12.75">
      <c r="L1586" s="191"/>
    </row>
    <row r="1587" ht="12.75">
      <c r="L1587" s="191"/>
    </row>
    <row r="1588" ht="12.75">
      <c r="L1588" s="191"/>
    </row>
    <row r="1589" ht="12.75">
      <c r="L1589" s="191"/>
    </row>
    <row r="1590" ht="12.75">
      <c r="L1590" s="191"/>
    </row>
    <row r="1591" ht="12.75">
      <c r="L1591" s="191"/>
    </row>
    <row r="1592" ht="12.75">
      <c r="L1592" s="191"/>
    </row>
    <row r="1593" ht="12.75">
      <c r="L1593" s="191"/>
    </row>
    <row r="1594" ht="12.75">
      <c r="L1594" s="191"/>
    </row>
    <row r="1595" ht="12.75">
      <c r="L1595" s="191"/>
    </row>
    <row r="1596" ht="12.75">
      <c r="L1596" s="191"/>
    </row>
    <row r="1597" ht="12.75">
      <c r="L1597" s="191"/>
    </row>
    <row r="1598" ht="12.75">
      <c r="L1598" s="191"/>
    </row>
    <row r="1599" ht="12.75">
      <c r="L1599" s="191"/>
    </row>
    <row r="1600" ht="12.75">
      <c r="L1600" s="191"/>
    </row>
    <row r="1601" ht="12.75">
      <c r="L1601" s="191"/>
    </row>
    <row r="1602" ht="12.75">
      <c r="L1602" s="191"/>
    </row>
    <row r="1603" ht="12.75">
      <c r="L1603" s="191"/>
    </row>
    <row r="1604" ht="12.75">
      <c r="L1604" s="191"/>
    </row>
    <row r="1605" ht="12.75">
      <c r="L1605" s="191"/>
    </row>
    <row r="1606" ht="12.75">
      <c r="L1606" s="191"/>
    </row>
    <row r="1607" ht="12.75">
      <c r="L1607" s="191"/>
    </row>
    <row r="1608" ht="12.75">
      <c r="L1608" s="191"/>
    </row>
    <row r="1609" ht="12.75">
      <c r="L1609" s="191"/>
    </row>
    <row r="1610" ht="12.75">
      <c r="L1610" s="191"/>
    </row>
    <row r="1611" ht="12.75">
      <c r="L1611" s="191"/>
    </row>
    <row r="1612" ht="12.75">
      <c r="L1612" s="191"/>
    </row>
    <row r="1613" ht="12.75">
      <c r="L1613" s="191"/>
    </row>
    <row r="1614" ht="12.75">
      <c r="L1614" s="191"/>
    </row>
    <row r="1615" ht="12.75">
      <c r="L1615" s="191"/>
    </row>
    <row r="1616" ht="12.75">
      <c r="L1616" s="191"/>
    </row>
    <row r="1617" ht="12.75">
      <c r="L1617" s="191"/>
    </row>
    <row r="1618" ht="12.75">
      <c r="L1618" s="191"/>
    </row>
    <row r="1619" ht="12.75">
      <c r="L1619" s="191"/>
    </row>
    <row r="1620" ht="12.75">
      <c r="L1620" s="191"/>
    </row>
    <row r="1621" ht="12.75">
      <c r="L1621" s="191"/>
    </row>
    <row r="1622" ht="12.75">
      <c r="L1622" s="191"/>
    </row>
    <row r="1623" ht="12.75">
      <c r="L1623" s="191"/>
    </row>
    <row r="1624" ht="12.75">
      <c r="L1624" s="191"/>
    </row>
    <row r="1625" ht="12.75">
      <c r="L1625" s="191"/>
    </row>
    <row r="1626" ht="12.75">
      <c r="L1626" s="191"/>
    </row>
    <row r="1627" ht="12.75">
      <c r="L1627" s="191"/>
    </row>
    <row r="1628" ht="12.75">
      <c r="L1628" s="191"/>
    </row>
    <row r="1629" ht="12.75">
      <c r="L1629" s="191"/>
    </row>
    <row r="1630" ht="12.75">
      <c r="L1630" s="191"/>
    </row>
    <row r="1631" ht="12.75">
      <c r="L1631" s="191"/>
    </row>
    <row r="1632" ht="12.75">
      <c r="L1632" s="191"/>
    </row>
    <row r="1633" ht="12.75">
      <c r="L1633" s="191"/>
    </row>
    <row r="1634" ht="12.75">
      <c r="L1634" s="191"/>
    </row>
    <row r="1635" ht="12.75">
      <c r="L1635" s="191"/>
    </row>
    <row r="1636" ht="12.75">
      <c r="L1636" s="191"/>
    </row>
    <row r="1637" ht="12.75">
      <c r="L1637" s="191"/>
    </row>
    <row r="1638" ht="12.75">
      <c r="L1638" s="191"/>
    </row>
    <row r="1639" ht="12.75">
      <c r="L1639" s="191"/>
    </row>
    <row r="1640" ht="12.75">
      <c r="L1640" s="191"/>
    </row>
    <row r="1641" ht="12.75">
      <c r="L1641" s="191"/>
    </row>
    <row r="1642" ht="12.75">
      <c r="L1642" s="191"/>
    </row>
    <row r="1643" ht="12.75">
      <c r="L1643" s="191"/>
    </row>
    <row r="1644" ht="12.75">
      <c r="L1644" s="191"/>
    </row>
    <row r="1645" ht="12.75">
      <c r="L1645" s="191"/>
    </row>
    <row r="1646" ht="12.75">
      <c r="L1646" s="191"/>
    </row>
    <row r="1647" ht="12.75">
      <c r="L1647" s="191"/>
    </row>
    <row r="1648" ht="12.75">
      <c r="L1648" s="191"/>
    </row>
    <row r="1649" ht="12.75">
      <c r="L1649" s="191"/>
    </row>
    <row r="1650" ht="12.75">
      <c r="L1650" s="191"/>
    </row>
    <row r="1651" ht="12.75">
      <c r="L1651" s="191"/>
    </row>
    <row r="1652" ht="12.75">
      <c r="L1652" s="191"/>
    </row>
    <row r="1653" ht="12.75">
      <c r="L1653" s="191"/>
    </row>
    <row r="1654" ht="12.75">
      <c r="L1654" s="191"/>
    </row>
    <row r="1655" ht="12.75">
      <c r="L1655" s="191"/>
    </row>
    <row r="1656" ht="12.75">
      <c r="L1656" s="191"/>
    </row>
    <row r="1657" ht="12.75">
      <c r="L1657" s="191"/>
    </row>
    <row r="1658" ht="12.75">
      <c r="L1658" s="191"/>
    </row>
    <row r="1659" ht="12.75">
      <c r="L1659" s="191"/>
    </row>
    <row r="1660" ht="12.75">
      <c r="L1660" s="191"/>
    </row>
    <row r="1661" ht="12.75">
      <c r="L1661" s="191"/>
    </row>
    <row r="1662" ht="12.75">
      <c r="L1662" s="191"/>
    </row>
    <row r="1663" ht="12.75">
      <c r="L1663" s="191"/>
    </row>
    <row r="1664" ht="12.75">
      <c r="L1664" s="191"/>
    </row>
    <row r="1665" ht="12.75">
      <c r="L1665" s="191"/>
    </row>
    <row r="1666" ht="12.75">
      <c r="L1666" s="191"/>
    </row>
    <row r="1667" ht="12.75">
      <c r="L1667" s="191"/>
    </row>
    <row r="1668" ht="12.75">
      <c r="L1668" s="191"/>
    </row>
    <row r="1669" ht="12.75">
      <c r="L1669" s="191"/>
    </row>
    <row r="1670" ht="12.75">
      <c r="L1670" s="191"/>
    </row>
    <row r="1671" ht="12.75">
      <c r="L1671" s="191"/>
    </row>
    <row r="1672" ht="12.75">
      <c r="L1672" s="191"/>
    </row>
    <row r="1673" ht="12.75">
      <c r="L1673" s="191"/>
    </row>
    <row r="1674" ht="12.75">
      <c r="L1674" s="191"/>
    </row>
    <row r="1675" ht="12.75">
      <c r="L1675" s="191"/>
    </row>
    <row r="1676" ht="12.75">
      <c r="L1676" s="191"/>
    </row>
    <row r="1677" ht="12.75">
      <c r="L1677" s="191"/>
    </row>
    <row r="1678" ht="12.75">
      <c r="L1678" s="191"/>
    </row>
    <row r="1679" ht="12.75">
      <c r="L1679" s="191"/>
    </row>
    <row r="1680" ht="12.75">
      <c r="L1680" s="191"/>
    </row>
    <row r="1681" ht="12.75">
      <c r="L1681" s="191"/>
    </row>
    <row r="1682" ht="12.75">
      <c r="L1682" s="191"/>
    </row>
    <row r="1683" ht="12.75">
      <c r="L1683" s="191"/>
    </row>
    <row r="1684" ht="12.75">
      <c r="L1684" s="191"/>
    </row>
    <row r="1685" ht="12.75">
      <c r="L1685" s="191"/>
    </row>
    <row r="1686" ht="12.75">
      <c r="L1686" s="191"/>
    </row>
    <row r="1687" ht="12.75">
      <c r="L1687" s="191"/>
    </row>
    <row r="1688" ht="12.75">
      <c r="L1688" s="191"/>
    </row>
    <row r="1689" ht="12.75">
      <c r="L1689" s="191"/>
    </row>
    <row r="1690" ht="12.75">
      <c r="L1690" s="191"/>
    </row>
    <row r="1691" ht="12.75">
      <c r="L1691" s="191"/>
    </row>
    <row r="1692" ht="12.75">
      <c r="L1692" s="191"/>
    </row>
    <row r="1693" ht="12.75">
      <c r="L1693" s="191"/>
    </row>
    <row r="1694" ht="12.75">
      <c r="L1694" s="191"/>
    </row>
    <row r="1695" ht="12.75">
      <c r="L1695" s="191"/>
    </row>
    <row r="1696" ht="12.75">
      <c r="L1696" s="191"/>
    </row>
    <row r="1697" ht="12.75">
      <c r="L1697" s="191"/>
    </row>
    <row r="1698" ht="12.75">
      <c r="L1698" s="191"/>
    </row>
    <row r="1699" ht="12.75">
      <c r="L1699" s="191"/>
    </row>
    <row r="1700" ht="12.75">
      <c r="L1700" s="191"/>
    </row>
    <row r="1701" ht="12.75">
      <c r="L1701" s="191"/>
    </row>
    <row r="1702" ht="12.75">
      <c r="L1702" s="191"/>
    </row>
    <row r="1703" ht="12.75">
      <c r="L1703" s="191"/>
    </row>
    <row r="1704" ht="12.75">
      <c r="L1704" s="191"/>
    </row>
    <row r="1705" ht="12.75">
      <c r="L1705" s="191"/>
    </row>
    <row r="1706" ht="12.75">
      <c r="L1706" s="191"/>
    </row>
    <row r="1707" ht="12.75">
      <c r="L1707" s="191"/>
    </row>
    <row r="1708" ht="12.75">
      <c r="L1708" s="191"/>
    </row>
    <row r="1709" ht="12.75">
      <c r="L1709" s="191"/>
    </row>
    <row r="1710" ht="12.75">
      <c r="L1710" s="191"/>
    </row>
    <row r="1711" ht="12.75">
      <c r="L1711" s="191"/>
    </row>
    <row r="1712" ht="12.75">
      <c r="L1712" s="191"/>
    </row>
    <row r="1713" ht="12.75">
      <c r="L1713" s="191"/>
    </row>
    <row r="1714" ht="12.75">
      <c r="L1714" s="191"/>
    </row>
    <row r="1715" ht="12.75">
      <c r="L1715" s="191"/>
    </row>
    <row r="1716" ht="12.75">
      <c r="L1716" s="191"/>
    </row>
    <row r="1717" ht="12.75">
      <c r="L1717" s="191"/>
    </row>
    <row r="1718" ht="12.75">
      <c r="L1718" s="191"/>
    </row>
    <row r="1719" ht="12.75">
      <c r="L1719" s="191"/>
    </row>
    <row r="1720" ht="12.75">
      <c r="L1720" s="191"/>
    </row>
    <row r="1721" ht="12.75">
      <c r="L1721" s="191"/>
    </row>
    <row r="1722" ht="12.75">
      <c r="L1722" s="191"/>
    </row>
    <row r="1723" ht="12.75">
      <c r="L1723" s="191"/>
    </row>
    <row r="1724" ht="12.75">
      <c r="L1724" s="191"/>
    </row>
    <row r="1725" ht="12.75">
      <c r="L1725" s="191"/>
    </row>
    <row r="1726" ht="12.75">
      <c r="L1726" s="191"/>
    </row>
    <row r="1727" ht="12.75">
      <c r="L1727" s="191"/>
    </row>
    <row r="1728" ht="12.75">
      <c r="L1728" s="191"/>
    </row>
    <row r="1729" ht="12.75">
      <c r="L1729" s="191"/>
    </row>
    <row r="1730" ht="12.75">
      <c r="L1730" s="191"/>
    </row>
    <row r="1731" ht="12.75">
      <c r="L1731" s="191"/>
    </row>
    <row r="1732" ht="12.75">
      <c r="L1732" s="191"/>
    </row>
    <row r="1733" ht="12.75">
      <c r="L1733" s="191"/>
    </row>
    <row r="1734" ht="12.75">
      <c r="L1734" s="191"/>
    </row>
    <row r="1735" ht="12.75">
      <c r="L1735" s="191"/>
    </row>
    <row r="1736" ht="12.75">
      <c r="L1736" s="191"/>
    </row>
    <row r="1737" ht="12.75">
      <c r="L1737" s="191"/>
    </row>
    <row r="1738" ht="12.75">
      <c r="L1738" s="191"/>
    </row>
    <row r="1739" ht="12.75">
      <c r="L1739" s="191"/>
    </row>
    <row r="1740" ht="12.75">
      <c r="L1740" s="191"/>
    </row>
    <row r="1741" ht="12.75">
      <c r="L1741" s="191"/>
    </row>
    <row r="1742" ht="12.75">
      <c r="L1742" s="191"/>
    </row>
    <row r="1743" ht="12.75">
      <c r="L1743" s="191"/>
    </row>
    <row r="1744" ht="12.75">
      <c r="L1744" s="191"/>
    </row>
    <row r="1745" ht="12.75">
      <c r="L1745" s="191"/>
    </row>
    <row r="1746" ht="12.75">
      <c r="L1746" s="191"/>
    </row>
    <row r="1747" ht="12.75">
      <c r="L1747" s="191"/>
    </row>
    <row r="1748" ht="12.75">
      <c r="L1748" s="191"/>
    </row>
    <row r="1749" ht="12.75">
      <c r="L1749" s="191"/>
    </row>
    <row r="1750" ht="12.75">
      <c r="L1750" s="191"/>
    </row>
    <row r="1751" ht="12.75">
      <c r="L1751" s="191"/>
    </row>
    <row r="1752" ht="12.75">
      <c r="L1752" s="191"/>
    </row>
    <row r="1753" ht="12.75">
      <c r="L1753" s="191"/>
    </row>
    <row r="1754" ht="12.75">
      <c r="L1754" s="191"/>
    </row>
    <row r="1755" ht="12.75">
      <c r="L1755" s="191"/>
    </row>
    <row r="1756" ht="12.75">
      <c r="L1756" s="191"/>
    </row>
    <row r="1757" ht="12.75">
      <c r="L1757" s="191"/>
    </row>
    <row r="1758" ht="12.75">
      <c r="L1758" s="191"/>
    </row>
    <row r="1759" ht="12.75">
      <c r="L1759" s="191"/>
    </row>
    <row r="1760" ht="12.75">
      <c r="L1760" s="191"/>
    </row>
    <row r="1761" ht="12.75">
      <c r="L1761" s="191"/>
    </row>
    <row r="1762" ht="12.75">
      <c r="L1762" s="191"/>
    </row>
    <row r="1763" ht="12.75">
      <c r="L1763" s="191"/>
    </row>
    <row r="1764" ht="12.75">
      <c r="L1764" s="191"/>
    </row>
    <row r="1765" ht="12.75">
      <c r="L1765" s="191"/>
    </row>
    <row r="1766" ht="12.75">
      <c r="L1766" s="191"/>
    </row>
    <row r="1767" ht="12.75">
      <c r="L1767" s="191"/>
    </row>
    <row r="1768" ht="12.75">
      <c r="L1768" s="191"/>
    </row>
    <row r="1769" ht="12.75">
      <c r="L1769" s="191"/>
    </row>
    <row r="1770" ht="12.75">
      <c r="L1770" s="191"/>
    </row>
    <row r="1771" ht="12.75">
      <c r="L1771" s="191"/>
    </row>
    <row r="1772" ht="12.75">
      <c r="L1772" s="191"/>
    </row>
    <row r="1773" ht="12.75">
      <c r="L1773" s="191"/>
    </row>
    <row r="1774" ht="12.75">
      <c r="L1774" s="191"/>
    </row>
    <row r="1775" ht="12.75">
      <c r="L1775" s="191"/>
    </row>
    <row r="1776" ht="12.75">
      <c r="L1776" s="191"/>
    </row>
    <row r="1777" ht="12.75">
      <c r="L1777" s="191"/>
    </row>
    <row r="1778" ht="12.75">
      <c r="L1778" s="191"/>
    </row>
    <row r="1779" ht="12.75">
      <c r="L1779" s="191"/>
    </row>
    <row r="1780" ht="12.75">
      <c r="L1780" s="191"/>
    </row>
    <row r="1781" ht="12.75">
      <c r="L1781" s="191"/>
    </row>
    <row r="1782" ht="12.75">
      <c r="L1782" s="191"/>
    </row>
    <row r="1783" ht="12.75">
      <c r="L1783" s="191"/>
    </row>
    <row r="1784" ht="12.75">
      <c r="L1784" s="191"/>
    </row>
    <row r="1785" ht="12.75">
      <c r="L1785" s="191"/>
    </row>
    <row r="1786" ht="12.75">
      <c r="L1786" s="191"/>
    </row>
    <row r="1787" ht="12.75">
      <c r="L1787" s="191"/>
    </row>
    <row r="1788" ht="12.75">
      <c r="L1788" s="191"/>
    </row>
    <row r="1789" ht="12.75">
      <c r="L1789" s="191"/>
    </row>
    <row r="1790" ht="12.75">
      <c r="L1790" s="191"/>
    </row>
    <row r="1791" ht="12.75">
      <c r="L1791" s="191"/>
    </row>
    <row r="1792" ht="12.75">
      <c r="L1792" s="191"/>
    </row>
    <row r="1793" ht="12.75">
      <c r="L1793" s="191"/>
    </row>
    <row r="1794" ht="12.75">
      <c r="L1794" s="191"/>
    </row>
    <row r="1795" ht="12.75">
      <c r="L1795" s="191"/>
    </row>
    <row r="1796" ht="12.75">
      <c r="L1796" s="191"/>
    </row>
    <row r="1797" ht="12.75">
      <c r="L1797" s="191"/>
    </row>
    <row r="1798" ht="12.75">
      <c r="L1798" s="191"/>
    </row>
    <row r="1799" ht="12.75">
      <c r="L1799" s="191"/>
    </row>
    <row r="1800" ht="12.75">
      <c r="L1800" s="191"/>
    </row>
    <row r="1801" ht="12.75">
      <c r="L1801" s="191"/>
    </row>
    <row r="1802" ht="12.75">
      <c r="L1802" s="191"/>
    </row>
    <row r="1803" ht="12.75">
      <c r="L1803" s="191"/>
    </row>
    <row r="1804" ht="12.75">
      <c r="L1804" s="191"/>
    </row>
    <row r="1805" ht="12.75">
      <c r="L1805" s="191"/>
    </row>
    <row r="1806" ht="12.75">
      <c r="L1806" s="191"/>
    </row>
    <row r="1807" ht="12.75">
      <c r="L1807" s="191"/>
    </row>
    <row r="1808" ht="12.75">
      <c r="L1808" s="191"/>
    </row>
    <row r="1809" ht="12.75">
      <c r="L1809" s="191"/>
    </row>
    <row r="1810" ht="12.75">
      <c r="L1810" s="191"/>
    </row>
    <row r="1811" ht="12.75">
      <c r="L1811" s="191"/>
    </row>
    <row r="1812" ht="12.75">
      <c r="L1812" s="191"/>
    </row>
    <row r="1813" ht="12.75">
      <c r="L1813" s="191"/>
    </row>
    <row r="1814" ht="12.75">
      <c r="L1814" s="191"/>
    </row>
    <row r="1815" ht="12.75">
      <c r="L1815" s="191"/>
    </row>
    <row r="1816" ht="12.75">
      <c r="L1816" s="191"/>
    </row>
    <row r="1817" ht="12.75">
      <c r="L1817" s="191"/>
    </row>
    <row r="1818" ht="12.75">
      <c r="L1818" s="191"/>
    </row>
    <row r="1819" ht="12.75">
      <c r="L1819" s="191"/>
    </row>
    <row r="1820" ht="12.75">
      <c r="L1820" s="191"/>
    </row>
    <row r="1821" ht="12.75">
      <c r="L1821" s="191"/>
    </row>
    <row r="1822" ht="12.75">
      <c r="L1822" s="191"/>
    </row>
    <row r="1823" ht="12.75">
      <c r="L1823" s="191"/>
    </row>
    <row r="1824" ht="12.75">
      <c r="L1824" s="191"/>
    </row>
    <row r="1825" ht="12.75">
      <c r="L1825" s="191"/>
    </row>
    <row r="1826" ht="12.75">
      <c r="L1826" s="191"/>
    </row>
    <row r="1827" ht="12.75">
      <c r="L1827" s="191"/>
    </row>
    <row r="1828" ht="12.75">
      <c r="L1828" s="191"/>
    </row>
    <row r="1829" ht="12.75">
      <c r="L1829" s="191"/>
    </row>
    <row r="1830" ht="12.75">
      <c r="L1830" s="191"/>
    </row>
    <row r="1831" ht="12.75">
      <c r="L1831" s="191"/>
    </row>
    <row r="1832" ht="12.75">
      <c r="L1832" s="191"/>
    </row>
    <row r="1833" ht="12.75">
      <c r="L1833" s="191"/>
    </row>
    <row r="1834" ht="12.75">
      <c r="L1834" s="191"/>
    </row>
    <row r="1835" ht="12.75">
      <c r="L1835" s="191"/>
    </row>
    <row r="1836" ht="12.75">
      <c r="L1836" s="191"/>
    </row>
    <row r="1837" ht="12.75">
      <c r="L1837" s="191"/>
    </row>
    <row r="1838" ht="12.75">
      <c r="L1838" s="191"/>
    </row>
    <row r="1839" ht="12.75">
      <c r="L1839" s="191"/>
    </row>
    <row r="1840" ht="12.75">
      <c r="L1840" s="191"/>
    </row>
    <row r="1841" ht="12.75">
      <c r="L1841" s="191"/>
    </row>
    <row r="1842" ht="12.75">
      <c r="L1842" s="191"/>
    </row>
    <row r="1843" ht="12.75">
      <c r="L1843" s="191"/>
    </row>
    <row r="1844" ht="12.75">
      <c r="L1844" s="191"/>
    </row>
    <row r="1845" ht="12.75">
      <c r="L1845" s="191"/>
    </row>
    <row r="1846" ht="12.75">
      <c r="L1846" s="191"/>
    </row>
    <row r="1847" ht="12.75">
      <c r="L1847" s="191"/>
    </row>
    <row r="1848" ht="12.75">
      <c r="L1848" s="191"/>
    </row>
    <row r="1849" ht="12.75">
      <c r="L1849" s="191"/>
    </row>
    <row r="1850" ht="12.75">
      <c r="L1850" s="191"/>
    </row>
    <row r="1851" ht="12.75">
      <c r="L1851" s="191"/>
    </row>
    <row r="1852" ht="12.75">
      <c r="L1852" s="191"/>
    </row>
    <row r="1853" ht="12.75">
      <c r="L1853" s="191"/>
    </row>
    <row r="1854" ht="12.75">
      <c r="L1854" s="191"/>
    </row>
    <row r="1855" ht="12.75">
      <c r="L1855" s="191"/>
    </row>
    <row r="1856" ht="12.75">
      <c r="L1856" s="191"/>
    </row>
    <row r="1857" ht="12.75">
      <c r="L1857" s="191"/>
    </row>
    <row r="1858" ht="12.75">
      <c r="L1858" s="191"/>
    </row>
    <row r="1859" ht="12.75">
      <c r="L1859" s="191"/>
    </row>
    <row r="1860" ht="12.75">
      <c r="L1860" s="191"/>
    </row>
    <row r="1861" ht="12.75">
      <c r="L1861" s="191"/>
    </row>
    <row r="1862" ht="12.75">
      <c r="L1862" s="191"/>
    </row>
    <row r="1863" ht="12.75">
      <c r="L1863" s="191"/>
    </row>
    <row r="1864" ht="12.75">
      <c r="L1864" s="191"/>
    </row>
    <row r="1865" ht="12.75">
      <c r="L1865" s="191"/>
    </row>
    <row r="1866" ht="12.75">
      <c r="L1866" s="191"/>
    </row>
    <row r="1867" ht="12.75">
      <c r="L1867" s="191"/>
    </row>
    <row r="1868" ht="12.75">
      <c r="L1868" s="191"/>
    </row>
    <row r="1869" ht="12.75">
      <c r="L1869" s="191"/>
    </row>
    <row r="1870" ht="12.75">
      <c r="L1870" s="191"/>
    </row>
    <row r="1871" ht="12.75">
      <c r="L1871" s="191"/>
    </row>
    <row r="1872" ht="12.75">
      <c r="L1872" s="191"/>
    </row>
    <row r="1873" ht="12.75">
      <c r="L1873" s="191"/>
    </row>
    <row r="1874" ht="12.75">
      <c r="L1874" s="191"/>
    </row>
    <row r="1875" ht="12.75">
      <c r="L1875" s="191"/>
    </row>
    <row r="1876" ht="12.75">
      <c r="L1876" s="191"/>
    </row>
    <row r="1877" ht="12.75">
      <c r="L1877" s="191"/>
    </row>
    <row r="1878" ht="12.75">
      <c r="L1878" s="191"/>
    </row>
    <row r="1879" ht="12.75">
      <c r="L1879" s="191"/>
    </row>
    <row r="1880" ht="12.75">
      <c r="L1880" s="191"/>
    </row>
    <row r="1881" ht="12.75">
      <c r="L1881" s="191"/>
    </row>
    <row r="1882" ht="12.75">
      <c r="L1882" s="191"/>
    </row>
    <row r="1883" ht="12.75">
      <c r="L1883" s="191"/>
    </row>
    <row r="1884" ht="12.75">
      <c r="L1884" s="191"/>
    </row>
    <row r="1885" ht="12.75">
      <c r="L1885" s="191"/>
    </row>
    <row r="1886" ht="12.75">
      <c r="L1886" s="191"/>
    </row>
    <row r="1887" ht="12.75">
      <c r="L1887" s="191"/>
    </row>
    <row r="1888" ht="12.75">
      <c r="L1888" s="191"/>
    </row>
    <row r="1889" ht="12.75">
      <c r="L1889" s="191"/>
    </row>
    <row r="1890" ht="12.75">
      <c r="L1890" s="191"/>
    </row>
    <row r="1891" ht="12.75">
      <c r="L1891" s="191"/>
    </row>
    <row r="1892" ht="12.75">
      <c r="L1892" s="191"/>
    </row>
    <row r="1893" ht="12.75">
      <c r="L1893" s="191"/>
    </row>
    <row r="1894" ht="12.75">
      <c r="L1894" s="191"/>
    </row>
    <row r="1895" ht="12.75">
      <c r="L1895" s="191"/>
    </row>
    <row r="1896" ht="12.75">
      <c r="L1896" s="191"/>
    </row>
    <row r="1897" ht="12.75">
      <c r="L1897" s="191"/>
    </row>
    <row r="1898" ht="12.75">
      <c r="L1898" s="191"/>
    </row>
    <row r="1899" ht="12.75">
      <c r="L1899" s="191"/>
    </row>
    <row r="1900" ht="12.75">
      <c r="L1900" s="191"/>
    </row>
    <row r="1901" ht="12.75">
      <c r="L1901" s="191"/>
    </row>
    <row r="1902" ht="12.75">
      <c r="L1902" s="191"/>
    </row>
    <row r="1903" ht="12.75">
      <c r="L1903" s="191"/>
    </row>
    <row r="1904" ht="12.75">
      <c r="L1904" s="191"/>
    </row>
    <row r="1905" ht="12.75">
      <c r="L1905" s="191"/>
    </row>
    <row r="1906" ht="12.75">
      <c r="L1906" s="191"/>
    </row>
    <row r="1907" ht="12.75">
      <c r="L1907" s="191"/>
    </row>
    <row r="1908" ht="12.75">
      <c r="L1908" s="191"/>
    </row>
    <row r="1909" ht="12.75">
      <c r="L1909" s="191"/>
    </row>
    <row r="1910" ht="12.75">
      <c r="L1910" s="191"/>
    </row>
    <row r="1911" ht="12.75">
      <c r="L1911" s="191"/>
    </row>
    <row r="1912" ht="12.75">
      <c r="L1912" s="191"/>
    </row>
    <row r="1913" ht="12.75">
      <c r="L1913" s="191"/>
    </row>
    <row r="1914" ht="12.75">
      <c r="L1914" s="191"/>
    </row>
    <row r="1915" ht="12.75">
      <c r="L1915" s="191"/>
    </row>
    <row r="1916" ht="12.75">
      <c r="L1916" s="191"/>
    </row>
    <row r="1917" ht="12.75">
      <c r="L1917" s="191"/>
    </row>
    <row r="1918" ht="12.75">
      <c r="L1918" s="191"/>
    </row>
    <row r="1919" ht="12.75">
      <c r="L1919" s="191"/>
    </row>
    <row r="1920" ht="12.75">
      <c r="L1920" s="191"/>
    </row>
    <row r="1921" ht="12.75">
      <c r="L1921" s="191"/>
    </row>
    <row r="1922" ht="12.75">
      <c r="L1922" s="191"/>
    </row>
    <row r="1923" ht="12.75">
      <c r="L1923" s="191"/>
    </row>
    <row r="1924" ht="12.75">
      <c r="L1924" s="191"/>
    </row>
    <row r="1925" ht="12.75">
      <c r="L1925" s="191"/>
    </row>
    <row r="1926" ht="12.75">
      <c r="L1926" s="191"/>
    </row>
    <row r="1927" ht="12.75">
      <c r="L1927" s="191"/>
    </row>
    <row r="1928" ht="12.75">
      <c r="L1928" s="191"/>
    </row>
    <row r="1929" ht="12.75">
      <c r="L1929" s="191"/>
    </row>
    <row r="1930" ht="12.75">
      <c r="L1930" s="191"/>
    </row>
    <row r="1931" ht="12.75">
      <c r="L1931" s="191"/>
    </row>
    <row r="1932" ht="12.75">
      <c r="L1932" s="191"/>
    </row>
    <row r="1933" ht="12.75">
      <c r="L1933" s="191"/>
    </row>
    <row r="1934" ht="12.75">
      <c r="L1934" s="191"/>
    </row>
    <row r="1935" ht="12.75">
      <c r="L1935" s="191"/>
    </row>
    <row r="1936" ht="12.75">
      <c r="L1936" s="191"/>
    </row>
    <row r="1937" ht="12.75">
      <c r="L1937" s="191"/>
    </row>
    <row r="1938" ht="12.75">
      <c r="L1938" s="191"/>
    </row>
    <row r="1939" ht="12.75">
      <c r="L1939" s="191"/>
    </row>
    <row r="1940" ht="12.75">
      <c r="L1940" s="191"/>
    </row>
    <row r="1941" ht="12.75">
      <c r="L1941" s="191"/>
    </row>
    <row r="1942" ht="12.75">
      <c r="L1942" s="191"/>
    </row>
    <row r="1943" ht="12.75">
      <c r="L1943" s="191"/>
    </row>
    <row r="1944" ht="12.75">
      <c r="L1944" s="191"/>
    </row>
    <row r="1945" ht="12.75">
      <c r="L1945" s="191"/>
    </row>
    <row r="1946" ht="12.75">
      <c r="L1946" s="191"/>
    </row>
    <row r="1947" ht="12.75">
      <c r="L1947" s="191"/>
    </row>
    <row r="1948" ht="12.75">
      <c r="L1948" s="191"/>
    </row>
    <row r="1949" ht="12.75">
      <c r="L1949" s="191"/>
    </row>
    <row r="1950" ht="12.75">
      <c r="L1950" s="191"/>
    </row>
    <row r="1951" ht="12.75">
      <c r="L1951" s="191"/>
    </row>
    <row r="1952" ht="12.75">
      <c r="L1952" s="191"/>
    </row>
    <row r="1953" ht="12.75">
      <c r="L1953" s="191"/>
    </row>
    <row r="1954" ht="12.75">
      <c r="L1954" s="191"/>
    </row>
    <row r="1955" ht="12.75">
      <c r="L1955" s="191"/>
    </row>
    <row r="1956" ht="12.75">
      <c r="L1956" s="191"/>
    </row>
    <row r="1957" ht="12.75">
      <c r="L1957" s="191"/>
    </row>
    <row r="1958" ht="12.75">
      <c r="L1958" s="191"/>
    </row>
    <row r="1959" ht="12.75">
      <c r="L1959" s="191"/>
    </row>
    <row r="1960" ht="12.75">
      <c r="L1960" s="191"/>
    </row>
    <row r="1961" ht="12.75">
      <c r="L1961" s="191"/>
    </row>
    <row r="1962" ht="12.75">
      <c r="L1962" s="191"/>
    </row>
    <row r="1963" ht="12.75">
      <c r="L1963" s="191"/>
    </row>
    <row r="1964" ht="12.75">
      <c r="L1964" s="191"/>
    </row>
    <row r="1965" ht="12.75">
      <c r="L1965" s="191"/>
    </row>
    <row r="1966" ht="12.75">
      <c r="L1966" s="191"/>
    </row>
    <row r="1967" ht="12.75">
      <c r="L1967" s="191"/>
    </row>
    <row r="1968" ht="12.75">
      <c r="L1968" s="191"/>
    </row>
    <row r="1969" ht="12.75">
      <c r="L1969" s="191"/>
    </row>
    <row r="1970" ht="12.75">
      <c r="L1970" s="191"/>
    </row>
    <row r="1971" ht="12.75">
      <c r="L1971" s="191"/>
    </row>
    <row r="1972" ht="12.75">
      <c r="L1972" s="191"/>
    </row>
    <row r="1973" ht="12.75">
      <c r="L1973" s="191"/>
    </row>
    <row r="1974" ht="12.75">
      <c r="L1974" s="191"/>
    </row>
    <row r="1975" ht="12.75">
      <c r="L1975" s="191"/>
    </row>
    <row r="1976" ht="12.75">
      <c r="L1976" s="191"/>
    </row>
    <row r="1977" ht="12.75">
      <c r="L1977" s="191"/>
    </row>
    <row r="1978" ht="12.75">
      <c r="L1978" s="191"/>
    </row>
    <row r="1979" ht="12.75">
      <c r="L1979" s="191"/>
    </row>
    <row r="1980" ht="12.75">
      <c r="L1980" s="191"/>
    </row>
    <row r="1981" ht="12.75">
      <c r="L1981" s="191"/>
    </row>
    <row r="1982" ht="12.75">
      <c r="L1982" s="191"/>
    </row>
    <row r="1983" ht="12.75">
      <c r="L1983" s="191"/>
    </row>
    <row r="1984" ht="12.75">
      <c r="L1984" s="191"/>
    </row>
    <row r="1985" ht="12.75">
      <c r="L1985" s="191"/>
    </row>
    <row r="1986" ht="12.75">
      <c r="L1986" s="191"/>
    </row>
    <row r="1987" ht="12.75">
      <c r="L1987" s="191"/>
    </row>
    <row r="1988" ht="12.75">
      <c r="L1988" s="191"/>
    </row>
    <row r="1989" ht="12.75">
      <c r="L1989" s="191"/>
    </row>
    <row r="1990" ht="12.75">
      <c r="L1990" s="191"/>
    </row>
    <row r="1991" ht="12.75">
      <c r="L1991" s="191"/>
    </row>
    <row r="1992" ht="12.75">
      <c r="L1992" s="191"/>
    </row>
    <row r="1993" ht="12.75">
      <c r="L1993" s="191"/>
    </row>
    <row r="1994" ht="12.75">
      <c r="L1994" s="191"/>
    </row>
    <row r="1995" ht="12.75">
      <c r="L1995" s="191"/>
    </row>
    <row r="1996" ht="12.75">
      <c r="L1996" s="191"/>
    </row>
    <row r="1997" ht="12.75">
      <c r="L1997" s="191"/>
    </row>
    <row r="1998" ht="12.75">
      <c r="L1998" s="191"/>
    </row>
    <row r="1999" ht="12.75">
      <c r="L1999" s="191"/>
    </row>
    <row r="2000" ht="12.75">
      <c r="L2000" s="191"/>
    </row>
    <row r="2001" ht="12.75">
      <c r="L2001" s="191"/>
    </row>
    <row r="2002" ht="12.75">
      <c r="L2002" s="191"/>
    </row>
    <row r="2003" ht="12.75">
      <c r="L2003" s="191"/>
    </row>
    <row r="2004" ht="12.75">
      <c r="L2004" s="191"/>
    </row>
    <row r="2005" ht="12.75">
      <c r="L2005" s="191"/>
    </row>
    <row r="2006" ht="12.75">
      <c r="L2006" s="191"/>
    </row>
    <row r="2007" ht="12.75">
      <c r="L2007" s="191"/>
    </row>
    <row r="2008" ht="12.75">
      <c r="L2008" s="191"/>
    </row>
    <row r="2009" ht="12.75">
      <c r="L2009" s="191"/>
    </row>
    <row r="2010" ht="12.75">
      <c r="L2010" s="191"/>
    </row>
    <row r="2011" ht="12.75">
      <c r="L2011" s="191"/>
    </row>
    <row r="2012" ht="12.75">
      <c r="L2012" s="191"/>
    </row>
    <row r="2013" ht="12.75">
      <c r="L2013" s="191"/>
    </row>
    <row r="2014" ht="12.75">
      <c r="L2014" s="191"/>
    </row>
    <row r="2015" ht="12.75">
      <c r="L2015" s="191"/>
    </row>
    <row r="2016" ht="12.75">
      <c r="L2016" s="191"/>
    </row>
    <row r="2017" ht="12.75">
      <c r="L2017" s="191"/>
    </row>
    <row r="2018" ht="12.75">
      <c r="L2018" s="191"/>
    </row>
    <row r="2019" ht="12.75">
      <c r="L2019" s="191"/>
    </row>
    <row r="2020" ht="12.75">
      <c r="L2020" s="191"/>
    </row>
    <row r="2021" ht="12.75">
      <c r="L2021" s="191"/>
    </row>
    <row r="2022" ht="12.75">
      <c r="L2022" s="191"/>
    </row>
    <row r="2023" ht="12.75">
      <c r="L2023" s="191"/>
    </row>
    <row r="2024" ht="12.75">
      <c r="L2024" s="191"/>
    </row>
    <row r="2025" ht="12.75">
      <c r="L2025" s="191"/>
    </row>
    <row r="2026" ht="12.75">
      <c r="L2026" s="191"/>
    </row>
    <row r="2027" ht="12.75">
      <c r="L2027" s="191"/>
    </row>
    <row r="2028" ht="12.75">
      <c r="L2028" s="191"/>
    </row>
    <row r="2029" ht="12.75">
      <c r="L2029" s="191"/>
    </row>
    <row r="2030" ht="12.75">
      <c r="L2030" s="191"/>
    </row>
    <row r="2031" ht="12.75">
      <c r="L2031" s="191"/>
    </row>
    <row r="2032" ht="12.75">
      <c r="L2032" s="191"/>
    </row>
    <row r="2033" ht="12.75">
      <c r="L2033" s="191"/>
    </row>
    <row r="2034" ht="12.75">
      <c r="L2034" s="191"/>
    </row>
    <row r="2035" ht="12.75">
      <c r="L2035" s="191"/>
    </row>
    <row r="2036" ht="12.75">
      <c r="L2036" s="191"/>
    </row>
    <row r="2037" ht="12.75">
      <c r="L2037" s="191"/>
    </row>
    <row r="2038" ht="12.75">
      <c r="L2038" s="191"/>
    </row>
    <row r="2039" ht="12.75">
      <c r="L2039" s="191"/>
    </row>
    <row r="2040" ht="12.75">
      <c r="L2040" s="191"/>
    </row>
    <row r="2041" ht="12.75">
      <c r="L2041" s="191"/>
    </row>
    <row r="2042" ht="12.75">
      <c r="L2042" s="191"/>
    </row>
    <row r="2043" ht="12.75">
      <c r="L2043" s="191"/>
    </row>
    <row r="2044" ht="12.75">
      <c r="L2044" s="191"/>
    </row>
    <row r="2045" ht="12.75">
      <c r="L2045" s="191"/>
    </row>
    <row r="2046" ht="12.75">
      <c r="L2046" s="191"/>
    </row>
    <row r="2047" ht="12.75">
      <c r="L2047" s="191"/>
    </row>
    <row r="2048" ht="12.75">
      <c r="L2048" s="191"/>
    </row>
    <row r="2049" ht="12.75">
      <c r="L2049" s="191"/>
    </row>
    <row r="2050" ht="12.75">
      <c r="L2050" s="191"/>
    </row>
    <row r="2051" ht="12.75">
      <c r="L2051" s="191"/>
    </row>
    <row r="2052" ht="12.75">
      <c r="L2052" s="191"/>
    </row>
    <row r="2053" ht="12.75">
      <c r="L2053" s="191"/>
    </row>
    <row r="2054" ht="12.75">
      <c r="L2054" s="191"/>
    </row>
    <row r="2055" ht="12.75">
      <c r="L2055" s="191"/>
    </row>
    <row r="2056" ht="12.75">
      <c r="L2056" s="191"/>
    </row>
    <row r="2057" ht="12.75">
      <c r="L2057" s="191"/>
    </row>
    <row r="2058" ht="12.75">
      <c r="L2058" s="191"/>
    </row>
    <row r="2059" ht="12.75">
      <c r="L2059" s="191"/>
    </row>
    <row r="2060" ht="12.75">
      <c r="L2060" s="191"/>
    </row>
    <row r="2061" ht="12.75">
      <c r="L2061" s="191"/>
    </row>
    <row r="2062" ht="12.75">
      <c r="L2062" s="191"/>
    </row>
    <row r="2063" ht="12.75">
      <c r="L2063" s="191"/>
    </row>
    <row r="2064" ht="12.75">
      <c r="L2064" s="191"/>
    </row>
    <row r="2065" ht="12.75">
      <c r="L2065" s="191"/>
    </row>
    <row r="2066" ht="12.75">
      <c r="L2066" s="191"/>
    </row>
    <row r="2067" ht="12.75">
      <c r="L2067" s="191"/>
    </row>
    <row r="2068" ht="12.75">
      <c r="L2068" s="191"/>
    </row>
    <row r="2069" ht="12.75">
      <c r="L2069" s="191"/>
    </row>
    <row r="2070" ht="12.75">
      <c r="L2070" s="191"/>
    </row>
    <row r="2071" ht="12.75">
      <c r="L2071" s="191"/>
    </row>
    <row r="2072" ht="12.75">
      <c r="L2072" s="191"/>
    </row>
    <row r="2073" ht="12.75">
      <c r="L2073" s="191"/>
    </row>
    <row r="2074" ht="12.75">
      <c r="L2074" s="191"/>
    </row>
    <row r="2075" ht="12.75">
      <c r="L2075" s="191"/>
    </row>
    <row r="2076" ht="12.75">
      <c r="L2076" s="191"/>
    </row>
    <row r="2077" ht="12.75">
      <c r="L2077" s="191"/>
    </row>
    <row r="2078" ht="12.75">
      <c r="L2078" s="191"/>
    </row>
    <row r="2079" ht="12.75">
      <c r="L2079" s="191"/>
    </row>
    <row r="2080" ht="12.75">
      <c r="L2080" s="191"/>
    </row>
    <row r="2081" ht="12.75">
      <c r="L2081" s="191"/>
    </row>
    <row r="2082" ht="12.75">
      <c r="L2082" s="191"/>
    </row>
    <row r="2083" ht="12.75">
      <c r="L2083" s="191"/>
    </row>
    <row r="2084" ht="12.75">
      <c r="L2084" s="191"/>
    </row>
    <row r="2085" ht="12.75">
      <c r="L2085" s="191"/>
    </row>
    <row r="2086" ht="12.75">
      <c r="L2086" s="191"/>
    </row>
    <row r="2087" ht="12.75">
      <c r="L2087" s="191"/>
    </row>
    <row r="2088" ht="12.75">
      <c r="L2088" s="191"/>
    </row>
    <row r="2089" ht="12.75">
      <c r="L2089" s="191"/>
    </row>
    <row r="2090" ht="12.75">
      <c r="L2090" s="191"/>
    </row>
    <row r="2091" ht="12.75">
      <c r="L2091" s="191"/>
    </row>
    <row r="2092" ht="12.75">
      <c r="L2092" s="191"/>
    </row>
    <row r="2093" ht="12.75">
      <c r="L2093" s="191"/>
    </row>
    <row r="2094" ht="12.75">
      <c r="L2094" s="191"/>
    </row>
    <row r="2095" ht="12.75">
      <c r="L2095" s="191"/>
    </row>
    <row r="2096" ht="12.75">
      <c r="L2096" s="191"/>
    </row>
    <row r="2097" ht="12.75">
      <c r="L2097" s="191"/>
    </row>
    <row r="2098" ht="12.75">
      <c r="L2098" s="191"/>
    </row>
    <row r="2099" ht="12.75">
      <c r="L2099" s="191"/>
    </row>
    <row r="2100" ht="12.75">
      <c r="L2100" s="191"/>
    </row>
    <row r="2101" ht="12.75">
      <c r="L2101" s="191"/>
    </row>
    <row r="2102" ht="12.75">
      <c r="L2102" s="191"/>
    </row>
    <row r="2103" ht="12.75">
      <c r="L2103" s="191"/>
    </row>
    <row r="2104" ht="12.75">
      <c r="L2104" s="191"/>
    </row>
    <row r="2105" ht="12.75">
      <c r="L2105" s="191"/>
    </row>
    <row r="2106" ht="12.75">
      <c r="L2106" s="191"/>
    </row>
    <row r="2107" ht="12.75">
      <c r="L2107" s="191"/>
    </row>
    <row r="2108" ht="12.75">
      <c r="L2108" s="191"/>
    </row>
    <row r="2109" ht="12.75">
      <c r="L2109" s="191"/>
    </row>
    <row r="2110" ht="12.75">
      <c r="L2110" s="191"/>
    </row>
    <row r="2111" ht="12.75">
      <c r="L2111" s="191"/>
    </row>
    <row r="2112" ht="12.75">
      <c r="L2112" s="191"/>
    </row>
    <row r="2113" ht="12.75">
      <c r="L2113" s="191"/>
    </row>
    <row r="2114" ht="12.75">
      <c r="L2114" s="191"/>
    </row>
    <row r="2115" ht="12.75">
      <c r="L2115" s="191"/>
    </row>
    <row r="2116" ht="12.75">
      <c r="L2116" s="191"/>
    </row>
    <row r="2117" ht="12.75">
      <c r="L2117" s="191"/>
    </row>
    <row r="2118" ht="12.75">
      <c r="L2118" s="191"/>
    </row>
    <row r="2119" ht="12.75">
      <c r="L2119" s="191"/>
    </row>
    <row r="2120" ht="12.75">
      <c r="L2120" s="191"/>
    </row>
    <row r="2121" ht="12.75">
      <c r="L2121" s="191"/>
    </row>
    <row r="2122" ht="12.75">
      <c r="L2122" s="191"/>
    </row>
    <row r="2123" ht="12.75">
      <c r="L2123" s="191"/>
    </row>
    <row r="2124" ht="12.75">
      <c r="L2124" s="191"/>
    </row>
    <row r="2125" ht="12.75">
      <c r="L2125" s="191"/>
    </row>
    <row r="2126" ht="12.75">
      <c r="L2126" s="191"/>
    </row>
    <row r="2127" ht="12.75">
      <c r="L2127" s="191"/>
    </row>
    <row r="2128" ht="12.75">
      <c r="L2128" s="191"/>
    </row>
    <row r="2129" ht="12.75">
      <c r="L2129" s="191"/>
    </row>
    <row r="2130" ht="12.75">
      <c r="L2130" s="191"/>
    </row>
    <row r="2131" ht="12.75">
      <c r="L2131" s="191"/>
    </row>
    <row r="2132" ht="12.75">
      <c r="L2132" s="191"/>
    </row>
    <row r="2133" ht="12.75">
      <c r="L2133" s="191"/>
    </row>
    <row r="2134" ht="12.75">
      <c r="L2134" s="191"/>
    </row>
    <row r="2135" ht="12.75">
      <c r="L2135" s="191"/>
    </row>
    <row r="2136" ht="12.75">
      <c r="L2136" s="191"/>
    </row>
    <row r="2137" ht="12.75">
      <c r="L2137" s="191"/>
    </row>
    <row r="2138" ht="12.75">
      <c r="L2138" s="191"/>
    </row>
    <row r="2139" ht="12.75">
      <c r="L2139" s="191"/>
    </row>
    <row r="2140" ht="12.75">
      <c r="L2140" s="191"/>
    </row>
    <row r="2141" ht="12.75">
      <c r="L2141" s="191"/>
    </row>
    <row r="2142" ht="12.75">
      <c r="L2142" s="191"/>
    </row>
    <row r="2143" ht="12.75">
      <c r="L2143" s="191"/>
    </row>
    <row r="2144" ht="12.75">
      <c r="L2144" s="191"/>
    </row>
    <row r="2145" ht="12.75">
      <c r="L2145" s="191"/>
    </row>
    <row r="2146" ht="12.75">
      <c r="L2146" s="191"/>
    </row>
    <row r="2147" ht="12.75">
      <c r="L2147" s="191"/>
    </row>
    <row r="2148" ht="12.75">
      <c r="L2148" s="191"/>
    </row>
    <row r="2149" ht="12.75">
      <c r="L2149" s="191"/>
    </row>
    <row r="2150" ht="12.75">
      <c r="L2150" s="191"/>
    </row>
    <row r="2151" ht="12.75">
      <c r="L2151" s="191"/>
    </row>
    <row r="2152" ht="12.75">
      <c r="L2152" s="191"/>
    </row>
    <row r="2153" ht="12.75">
      <c r="L2153" s="191"/>
    </row>
    <row r="2154" ht="12.75">
      <c r="L2154" s="191"/>
    </row>
    <row r="2155" ht="12.75">
      <c r="L2155" s="191"/>
    </row>
    <row r="2156" ht="12.75">
      <c r="L2156" s="191"/>
    </row>
    <row r="2157" ht="12.75">
      <c r="L2157" s="191"/>
    </row>
    <row r="2158" ht="12.75">
      <c r="L2158" s="191"/>
    </row>
    <row r="2159" ht="12.75">
      <c r="L2159" s="191"/>
    </row>
    <row r="2160" ht="12.75">
      <c r="L2160" s="191"/>
    </row>
    <row r="2161" ht="12.75">
      <c r="L2161" s="191"/>
    </row>
    <row r="2162" ht="12.75">
      <c r="L2162" s="191"/>
    </row>
    <row r="2163" ht="12.75">
      <c r="L2163" s="191"/>
    </row>
    <row r="2164" ht="12.75">
      <c r="L2164" s="191"/>
    </row>
    <row r="2165" ht="12.75">
      <c r="L2165" s="191"/>
    </row>
    <row r="2166" ht="12.75">
      <c r="L2166" s="191"/>
    </row>
    <row r="2167" ht="12.75">
      <c r="L2167" s="191"/>
    </row>
    <row r="2168" ht="12.75">
      <c r="L2168" s="191"/>
    </row>
    <row r="2169" ht="12.75">
      <c r="L2169" s="191"/>
    </row>
    <row r="2170" ht="12.75">
      <c r="L2170" s="191"/>
    </row>
    <row r="2171" ht="12.75">
      <c r="L2171" s="191"/>
    </row>
    <row r="2172" ht="12.75">
      <c r="L2172" s="191"/>
    </row>
    <row r="2173" ht="12.75">
      <c r="L2173" s="191"/>
    </row>
    <row r="2174" ht="12.75">
      <c r="L2174" s="191"/>
    </row>
    <row r="2175" ht="12.75">
      <c r="L2175" s="191"/>
    </row>
    <row r="2176" ht="12.75">
      <c r="L2176" s="191"/>
    </row>
    <row r="2177" ht="12.75">
      <c r="L2177" s="191"/>
    </row>
    <row r="2178" ht="12.75">
      <c r="L2178" s="191"/>
    </row>
    <row r="2179" ht="12.75">
      <c r="L2179" s="191"/>
    </row>
    <row r="2180" ht="12.75">
      <c r="L2180" s="191"/>
    </row>
    <row r="2181" ht="12.75">
      <c r="L2181" s="191"/>
    </row>
    <row r="2182" ht="12.75">
      <c r="L2182" s="191"/>
    </row>
    <row r="2183" ht="12.75">
      <c r="L2183" s="191"/>
    </row>
    <row r="2184" ht="12.75">
      <c r="L2184" s="191"/>
    </row>
    <row r="2185" ht="12.75">
      <c r="L2185" s="191"/>
    </row>
    <row r="2186" ht="12.75">
      <c r="L2186" s="191"/>
    </row>
    <row r="2187" ht="12.75">
      <c r="L2187" s="191"/>
    </row>
    <row r="2188" ht="12.75">
      <c r="L2188" s="191"/>
    </row>
    <row r="2189" ht="12.75">
      <c r="L2189" s="191"/>
    </row>
    <row r="2190" ht="12.75">
      <c r="L2190" s="191"/>
    </row>
    <row r="2191" ht="12.75">
      <c r="L2191" s="191"/>
    </row>
    <row r="2192" ht="12.75">
      <c r="L2192" s="191"/>
    </row>
    <row r="2193" ht="12.75">
      <c r="L2193" s="191"/>
    </row>
    <row r="2194" ht="12.75">
      <c r="L2194" s="191"/>
    </row>
    <row r="2195" ht="12.75">
      <c r="L2195" s="191"/>
    </row>
    <row r="2196" ht="12.75">
      <c r="L2196" s="191"/>
    </row>
    <row r="2197" ht="12.75">
      <c r="L2197" s="191"/>
    </row>
    <row r="2198" ht="12.75">
      <c r="L2198" s="191"/>
    </row>
    <row r="2199" ht="12.75">
      <c r="L2199" s="191"/>
    </row>
    <row r="2200" ht="12.75">
      <c r="L2200" s="191"/>
    </row>
    <row r="2201" ht="12.75">
      <c r="L2201" s="191"/>
    </row>
    <row r="2202" ht="12.75">
      <c r="L2202" s="191"/>
    </row>
    <row r="2203" ht="12.75">
      <c r="L2203" s="191"/>
    </row>
    <row r="2204" ht="12.75">
      <c r="L2204" s="191"/>
    </row>
    <row r="2205" ht="12.75">
      <c r="L2205" s="191"/>
    </row>
    <row r="2206" ht="12.75">
      <c r="L2206" s="191"/>
    </row>
    <row r="2207" ht="12.75">
      <c r="L2207" s="191"/>
    </row>
    <row r="2208" ht="12.75">
      <c r="L2208" s="191"/>
    </row>
    <row r="2209" ht="12.75">
      <c r="L2209" s="191"/>
    </row>
    <row r="2210" ht="12.75">
      <c r="L2210" s="191"/>
    </row>
    <row r="2211" ht="12.75">
      <c r="L2211" s="191"/>
    </row>
    <row r="2212" ht="12.75">
      <c r="L2212" s="191"/>
    </row>
    <row r="2213" ht="12.75">
      <c r="L2213" s="191"/>
    </row>
    <row r="2214" ht="12.75">
      <c r="L2214" s="191"/>
    </row>
    <row r="2215" ht="12.75">
      <c r="L2215" s="191"/>
    </row>
    <row r="2216" ht="12.75">
      <c r="L2216" s="191"/>
    </row>
    <row r="2217" ht="12.75">
      <c r="L2217" s="191"/>
    </row>
    <row r="2218" ht="12.75">
      <c r="L2218" s="191"/>
    </row>
    <row r="2219" ht="12.75">
      <c r="L2219" s="191"/>
    </row>
    <row r="2220" ht="12.75">
      <c r="L2220" s="191"/>
    </row>
    <row r="2221" ht="12.75">
      <c r="L2221" s="191"/>
    </row>
    <row r="2222" ht="12.75">
      <c r="L2222" s="191"/>
    </row>
    <row r="2223" ht="12.75">
      <c r="L2223" s="191"/>
    </row>
    <row r="2224" ht="12.75">
      <c r="L2224" s="191"/>
    </row>
    <row r="2225" ht="12.75">
      <c r="L2225" s="191"/>
    </row>
    <row r="2226" ht="12.75">
      <c r="L2226" s="191"/>
    </row>
    <row r="2227" ht="12.75">
      <c r="L2227" s="191"/>
    </row>
    <row r="2228" ht="12.75">
      <c r="L2228" s="191"/>
    </row>
    <row r="2229" ht="12.75">
      <c r="L2229" s="191"/>
    </row>
    <row r="2230" ht="12.75">
      <c r="L2230" s="191"/>
    </row>
    <row r="2231" ht="12.75">
      <c r="L2231" s="191"/>
    </row>
    <row r="2232" ht="12.75">
      <c r="L2232" s="191"/>
    </row>
    <row r="2233" ht="12.75">
      <c r="L2233" s="191"/>
    </row>
    <row r="2234" ht="12.75">
      <c r="L2234" s="191"/>
    </row>
    <row r="2235" ht="12.75">
      <c r="L2235" s="191"/>
    </row>
    <row r="2236" ht="12.75">
      <c r="L2236" s="191"/>
    </row>
    <row r="2237" ht="12.75">
      <c r="L2237" s="191"/>
    </row>
    <row r="2238" ht="12.75">
      <c r="L2238" s="191"/>
    </row>
    <row r="2239" ht="12.75">
      <c r="L2239" s="191"/>
    </row>
    <row r="2240" ht="12.75">
      <c r="L2240" s="191"/>
    </row>
    <row r="2241" ht="12.75">
      <c r="L2241" s="191"/>
    </row>
    <row r="2242" ht="12.75">
      <c r="L2242" s="191"/>
    </row>
    <row r="2243" ht="12.75">
      <c r="L2243" s="191"/>
    </row>
    <row r="2244" ht="12.75">
      <c r="L2244" s="191"/>
    </row>
    <row r="2245" ht="12.75">
      <c r="L2245" s="191"/>
    </row>
    <row r="2246" ht="12.75">
      <c r="L2246" s="191"/>
    </row>
    <row r="2247" ht="12.75">
      <c r="L2247" s="191"/>
    </row>
    <row r="2248" ht="12.75">
      <c r="L2248" s="191"/>
    </row>
    <row r="2249" ht="12.75">
      <c r="L2249" s="191"/>
    </row>
    <row r="2250" ht="12.75">
      <c r="L2250" s="191"/>
    </row>
    <row r="2251" ht="12.75">
      <c r="L2251" s="191"/>
    </row>
    <row r="2252" ht="12.75">
      <c r="L2252" s="191"/>
    </row>
    <row r="2253" ht="12.75">
      <c r="L2253" s="191"/>
    </row>
    <row r="2254" ht="12.75">
      <c r="L2254" s="191"/>
    </row>
    <row r="2255" ht="12.75">
      <c r="L2255" s="191"/>
    </row>
    <row r="2256" ht="12.75">
      <c r="L2256" s="191"/>
    </row>
    <row r="2257" ht="12.75">
      <c r="L2257" s="191"/>
    </row>
    <row r="2258" ht="12.75">
      <c r="L2258" s="191"/>
    </row>
    <row r="2259" ht="12.75">
      <c r="L2259" s="191"/>
    </row>
    <row r="2260" ht="12.75">
      <c r="L2260" s="191"/>
    </row>
    <row r="2261" ht="12.75">
      <c r="L2261" s="191"/>
    </row>
    <row r="2262" ht="12.75">
      <c r="L2262" s="191"/>
    </row>
    <row r="2263" ht="12.75">
      <c r="L2263" s="191"/>
    </row>
    <row r="2264" ht="12.75">
      <c r="L2264" s="191"/>
    </row>
    <row r="2265" ht="12.75">
      <c r="L2265" s="191"/>
    </row>
    <row r="2266" ht="12.75">
      <c r="L2266" s="191"/>
    </row>
    <row r="2267" ht="12.75">
      <c r="L2267" s="191"/>
    </row>
    <row r="2268" ht="12.75">
      <c r="L2268" s="191"/>
    </row>
    <row r="2269" ht="12.75">
      <c r="L2269" s="191"/>
    </row>
    <row r="2270" ht="12.75">
      <c r="L2270" s="191"/>
    </row>
    <row r="2271" ht="12.75">
      <c r="L2271" s="191"/>
    </row>
    <row r="2272" ht="12.75">
      <c r="L2272" s="191"/>
    </row>
    <row r="2273" ht="12.75">
      <c r="L2273" s="191"/>
    </row>
    <row r="2274" ht="12.75">
      <c r="L2274" s="191"/>
    </row>
    <row r="2275" ht="12.75">
      <c r="L2275" s="191"/>
    </row>
    <row r="2276" ht="12.75">
      <c r="L2276" s="191"/>
    </row>
    <row r="2277" ht="12.75">
      <c r="L2277" s="191"/>
    </row>
    <row r="2278" ht="12.75">
      <c r="L2278" s="191"/>
    </row>
    <row r="2279" ht="12.75">
      <c r="L2279" s="191"/>
    </row>
    <row r="2280" ht="12.75">
      <c r="L2280" s="191"/>
    </row>
    <row r="2281" ht="12.75">
      <c r="L2281" s="191"/>
    </row>
    <row r="2282" ht="12.75">
      <c r="L2282" s="191"/>
    </row>
    <row r="2283" ht="12.75">
      <c r="L2283" s="191"/>
    </row>
    <row r="2284" ht="12.75">
      <c r="L2284" s="191"/>
    </row>
    <row r="2285" ht="12.75">
      <c r="L2285" s="191"/>
    </row>
    <row r="2286" ht="12.75">
      <c r="L2286" s="191"/>
    </row>
    <row r="2287" ht="12.75">
      <c r="L2287" s="191"/>
    </row>
    <row r="2288" ht="12.75">
      <c r="L2288" s="191"/>
    </row>
    <row r="2289" ht="12.75">
      <c r="L2289" s="191"/>
    </row>
    <row r="2290" ht="12.75">
      <c r="L2290" s="191"/>
    </row>
    <row r="2291" ht="12.75">
      <c r="L2291" s="191"/>
    </row>
    <row r="2292" ht="12.75">
      <c r="L2292" s="191"/>
    </row>
    <row r="2293" ht="12.75">
      <c r="L2293" s="191"/>
    </row>
    <row r="2294" ht="12.75">
      <c r="L2294" s="191"/>
    </row>
    <row r="2295" ht="12.75">
      <c r="L2295" s="191"/>
    </row>
    <row r="2296" ht="12.75">
      <c r="L2296" s="191"/>
    </row>
    <row r="2297" ht="12.75">
      <c r="L2297" s="191"/>
    </row>
    <row r="2298" ht="12.75">
      <c r="L2298" s="191"/>
    </row>
    <row r="2299" ht="12.75">
      <c r="L2299" s="191"/>
    </row>
    <row r="2300" ht="12.75">
      <c r="L2300" s="191"/>
    </row>
    <row r="2301" ht="12.75">
      <c r="L2301" s="191"/>
    </row>
    <row r="2302" ht="12.75">
      <c r="L2302" s="191"/>
    </row>
    <row r="2303" ht="12.75">
      <c r="L2303" s="191"/>
    </row>
    <row r="2304" ht="12.75">
      <c r="L2304" s="191"/>
    </row>
    <row r="2305" ht="12.75">
      <c r="L2305" s="191"/>
    </row>
    <row r="2306" ht="12.75">
      <c r="L2306" s="191"/>
    </row>
    <row r="2307" ht="12.75">
      <c r="L2307" s="191"/>
    </row>
    <row r="2308" ht="12.75">
      <c r="L2308" s="191"/>
    </row>
    <row r="2309" ht="12.75">
      <c r="L2309" s="191"/>
    </row>
    <row r="2310" ht="12.75">
      <c r="L2310" s="191"/>
    </row>
    <row r="2311" ht="12.75">
      <c r="L2311" s="191"/>
    </row>
    <row r="2312" ht="12.75">
      <c r="L2312" s="191"/>
    </row>
    <row r="2313" ht="12.75">
      <c r="L2313" s="191"/>
    </row>
    <row r="2314" ht="12.75">
      <c r="L2314" s="191"/>
    </row>
    <row r="2315" ht="12.75">
      <c r="L2315" s="191"/>
    </row>
    <row r="2316" ht="12.75">
      <c r="L2316" s="191"/>
    </row>
    <row r="2317" ht="12.75">
      <c r="L2317" s="191"/>
    </row>
    <row r="2318" ht="12.75">
      <c r="L2318" s="191"/>
    </row>
    <row r="2319" ht="12.75">
      <c r="L2319" s="191"/>
    </row>
    <row r="2320" ht="12.75">
      <c r="L2320" s="191"/>
    </row>
    <row r="2321" ht="12.75">
      <c r="L2321" s="191"/>
    </row>
    <row r="2322" ht="12.75">
      <c r="L2322" s="191"/>
    </row>
    <row r="2323" ht="12.75">
      <c r="L2323" s="191"/>
    </row>
    <row r="2324" ht="12.75">
      <c r="L2324" s="191"/>
    </row>
    <row r="2325" ht="12.75">
      <c r="L2325" s="191"/>
    </row>
    <row r="2326" ht="12.75">
      <c r="L2326" s="191"/>
    </row>
    <row r="2327" ht="12.75">
      <c r="L2327" s="191"/>
    </row>
    <row r="2328" ht="12.75">
      <c r="L2328" s="191"/>
    </row>
    <row r="2329" ht="12.75">
      <c r="L2329" s="191"/>
    </row>
    <row r="2330" ht="12.75">
      <c r="L2330" s="191"/>
    </row>
    <row r="2331" ht="12.75">
      <c r="L2331" s="191"/>
    </row>
    <row r="2332" ht="12.75">
      <c r="L2332" s="191"/>
    </row>
    <row r="2333" ht="12.75">
      <c r="L2333" s="191"/>
    </row>
    <row r="2334" ht="12.75">
      <c r="L2334" s="191"/>
    </row>
    <row r="2335" ht="12.75">
      <c r="L2335" s="191"/>
    </row>
    <row r="2336" ht="12.75">
      <c r="L2336" s="191"/>
    </row>
    <row r="2337" ht="12.75">
      <c r="L2337" s="191"/>
    </row>
    <row r="2338" ht="12.75">
      <c r="L2338" s="191"/>
    </row>
    <row r="2339" ht="12.75">
      <c r="L2339" s="191"/>
    </row>
    <row r="2340" ht="12.75">
      <c r="L2340" s="191"/>
    </row>
    <row r="2341" ht="12.75">
      <c r="L2341" s="191"/>
    </row>
    <row r="2342" ht="12.75">
      <c r="L2342" s="191"/>
    </row>
    <row r="2343" ht="12.75">
      <c r="L2343" s="191"/>
    </row>
    <row r="2344" ht="12.75">
      <c r="L2344" s="191"/>
    </row>
    <row r="2345" ht="12.75">
      <c r="L2345" s="191"/>
    </row>
    <row r="2346" ht="12.75">
      <c r="L2346" s="191"/>
    </row>
    <row r="2347" ht="12.75">
      <c r="L2347" s="191"/>
    </row>
    <row r="2348" ht="12.75">
      <c r="L2348" s="191"/>
    </row>
    <row r="2349" ht="12.75">
      <c r="L2349" s="191"/>
    </row>
    <row r="2350" ht="12.75">
      <c r="L2350" s="191"/>
    </row>
    <row r="2351" ht="12.75">
      <c r="L2351" s="191"/>
    </row>
    <row r="2352" ht="12.75">
      <c r="L2352" s="191"/>
    </row>
    <row r="2353" ht="12.75">
      <c r="L2353" s="191"/>
    </row>
    <row r="2354" ht="12.75">
      <c r="L2354" s="191"/>
    </row>
    <row r="2355" ht="12.75">
      <c r="L2355" s="191"/>
    </row>
    <row r="2356" ht="12.75">
      <c r="L2356" s="191"/>
    </row>
    <row r="2357" ht="12.75">
      <c r="L2357" s="191"/>
    </row>
    <row r="2358" ht="12.75">
      <c r="L2358" s="191"/>
    </row>
    <row r="2359" ht="12.75">
      <c r="L2359" s="191"/>
    </row>
    <row r="2360" ht="12.75">
      <c r="L2360" s="191"/>
    </row>
    <row r="2361" ht="12.75">
      <c r="L2361" s="191"/>
    </row>
    <row r="2362" ht="12.75">
      <c r="L2362" s="191"/>
    </row>
    <row r="2363" ht="12.75">
      <c r="L2363" s="191"/>
    </row>
    <row r="2364" ht="12.75">
      <c r="L2364" s="191"/>
    </row>
    <row r="2365" ht="12.75">
      <c r="L2365" s="191"/>
    </row>
    <row r="2366" ht="12.75">
      <c r="L2366" s="191"/>
    </row>
    <row r="2367" ht="12.75">
      <c r="L2367" s="191"/>
    </row>
    <row r="2368" ht="12.75">
      <c r="L2368" s="191"/>
    </row>
    <row r="2369" ht="12.75">
      <c r="L2369" s="191"/>
    </row>
    <row r="2370" ht="12.75">
      <c r="L2370" s="191"/>
    </row>
    <row r="2371" ht="12.75">
      <c r="L2371" s="191"/>
    </row>
    <row r="2372" ht="12.75">
      <c r="L2372" s="191"/>
    </row>
    <row r="2373" ht="12.75">
      <c r="L2373" s="191"/>
    </row>
    <row r="2374" ht="12.75">
      <c r="L2374" s="191"/>
    </row>
    <row r="2375" ht="12.75">
      <c r="L2375" s="191"/>
    </row>
    <row r="2376" ht="12.75">
      <c r="L2376" s="191"/>
    </row>
    <row r="2377" ht="12.75">
      <c r="L2377" s="191"/>
    </row>
    <row r="2378" ht="12.75">
      <c r="L2378" s="191"/>
    </row>
    <row r="2379" ht="12.75">
      <c r="L2379" s="191"/>
    </row>
    <row r="2380" ht="12.75">
      <c r="L2380" s="191"/>
    </row>
    <row r="2381" ht="12.75">
      <c r="L2381" s="191"/>
    </row>
    <row r="2382" ht="12.75">
      <c r="L2382" s="191"/>
    </row>
    <row r="2383" ht="12.75">
      <c r="L2383" s="191"/>
    </row>
    <row r="2384" ht="12.75">
      <c r="L2384" s="191"/>
    </row>
    <row r="2385" ht="12.75">
      <c r="L2385" s="191"/>
    </row>
    <row r="2386" ht="12.75">
      <c r="L2386" s="191"/>
    </row>
    <row r="2387" ht="12.75">
      <c r="L2387" s="191"/>
    </row>
    <row r="2388" ht="12.75">
      <c r="L2388" s="191"/>
    </row>
    <row r="2389" ht="12.75">
      <c r="L2389" s="191"/>
    </row>
    <row r="2390" ht="12.75">
      <c r="L2390" s="191"/>
    </row>
    <row r="2391" ht="12.75">
      <c r="L2391" s="191"/>
    </row>
    <row r="2392" ht="12.75">
      <c r="L2392" s="191"/>
    </row>
    <row r="2393" ht="12.75">
      <c r="L2393" s="191"/>
    </row>
    <row r="2394" ht="12.75">
      <c r="L2394" s="191"/>
    </row>
    <row r="2395" ht="12.75">
      <c r="L2395" s="191"/>
    </row>
    <row r="2396" ht="12.75">
      <c r="L2396" s="191"/>
    </row>
    <row r="2397" ht="12.75">
      <c r="L2397" s="191"/>
    </row>
    <row r="2398" ht="12.75">
      <c r="L2398" s="191"/>
    </row>
    <row r="2399" ht="12.75">
      <c r="L2399" s="191"/>
    </row>
    <row r="2400" ht="12.75">
      <c r="L2400" s="191"/>
    </row>
    <row r="2401" ht="12.75">
      <c r="L2401" s="191"/>
    </row>
    <row r="2402" ht="12.75">
      <c r="L2402" s="191"/>
    </row>
    <row r="2403" ht="12.75">
      <c r="L2403" s="191"/>
    </row>
    <row r="2404" ht="12.75">
      <c r="L2404" s="191"/>
    </row>
    <row r="2405" ht="12.75">
      <c r="L2405" s="191"/>
    </row>
    <row r="2406" ht="12.75">
      <c r="L2406" s="191"/>
    </row>
    <row r="2407" ht="12.75">
      <c r="L2407" s="191"/>
    </row>
    <row r="2408" ht="12.75">
      <c r="L2408" s="191"/>
    </row>
    <row r="2409" ht="12.75">
      <c r="L2409" s="191"/>
    </row>
    <row r="2410" ht="12.75">
      <c r="L2410" s="191"/>
    </row>
    <row r="2411" ht="12.75">
      <c r="L2411" s="191"/>
    </row>
    <row r="2412" ht="12.75">
      <c r="L2412" s="191"/>
    </row>
    <row r="2413" ht="12.75">
      <c r="L2413" s="191"/>
    </row>
    <row r="2414" ht="12.75">
      <c r="L2414" s="191"/>
    </row>
    <row r="2415" ht="12.75">
      <c r="L2415" s="191"/>
    </row>
    <row r="2416" ht="12.75">
      <c r="L2416" s="191"/>
    </row>
    <row r="2417" ht="12.75">
      <c r="L2417" s="191"/>
    </row>
    <row r="2418" ht="12.75">
      <c r="L2418" s="191"/>
    </row>
    <row r="2419" ht="12.75">
      <c r="L2419" s="191"/>
    </row>
    <row r="2420" ht="12.75">
      <c r="L2420" s="191"/>
    </row>
    <row r="2421" ht="12.75">
      <c r="L2421" s="191"/>
    </row>
    <row r="2422" ht="12.75">
      <c r="L2422" s="191"/>
    </row>
    <row r="2423" ht="12.75">
      <c r="L2423" s="191"/>
    </row>
    <row r="2424" ht="12.75">
      <c r="L2424" s="191"/>
    </row>
    <row r="2425" ht="12.75">
      <c r="L2425" s="191"/>
    </row>
    <row r="2426" ht="12.75">
      <c r="L2426" s="191"/>
    </row>
    <row r="2427" ht="12.75">
      <c r="L2427" s="191"/>
    </row>
    <row r="2428" ht="12.75">
      <c r="L2428" s="191"/>
    </row>
    <row r="2429" ht="12.75">
      <c r="L2429" s="191"/>
    </row>
    <row r="2430" ht="12.75">
      <c r="L2430" s="191"/>
    </row>
    <row r="2431" ht="12.75">
      <c r="L2431" s="191"/>
    </row>
    <row r="2432" ht="12.75">
      <c r="L2432" s="191"/>
    </row>
    <row r="2433" ht="12.75">
      <c r="L2433" s="191"/>
    </row>
    <row r="2434" ht="12.75">
      <c r="L2434" s="191"/>
    </row>
    <row r="2435" ht="12.75">
      <c r="L2435" s="191"/>
    </row>
    <row r="2436" ht="12.75">
      <c r="L2436" s="191"/>
    </row>
    <row r="2437" ht="12.75">
      <c r="L2437" s="191"/>
    </row>
    <row r="2438" ht="12.75">
      <c r="L2438" s="191"/>
    </row>
    <row r="2439" ht="12.75">
      <c r="L2439" s="191"/>
    </row>
    <row r="2440" ht="12.75">
      <c r="L2440" s="191"/>
    </row>
    <row r="2441" ht="12.75">
      <c r="L2441" s="191"/>
    </row>
    <row r="2442" ht="12.75">
      <c r="L2442" s="191"/>
    </row>
    <row r="2443" ht="12.75">
      <c r="L2443" s="191"/>
    </row>
    <row r="2444" ht="12.75">
      <c r="L2444" s="191"/>
    </row>
    <row r="2445" ht="12.75">
      <c r="L2445" s="191"/>
    </row>
    <row r="2446" ht="12.75">
      <c r="L2446" s="191"/>
    </row>
    <row r="2447" ht="12.75">
      <c r="L2447" s="191"/>
    </row>
    <row r="2448" ht="12.75">
      <c r="L2448" s="191"/>
    </row>
    <row r="2449" ht="12.75">
      <c r="L2449" s="191"/>
    </row>
    <row r="2450" ht="12.75">
      <c r="L2450" s="191"/>
    </row>
    <row r="2451" ht="12.75">
      <c r="L2451" s="191"/>
    </row>
    <row r="2452" ht="12.75">
      <c r="L2452" s="191"/>
    </row>
    <row r="2453" ht="12.75">
      <c r="L2453" s="191"/>
    </row>
    <row r="2454" ht="12.75">
      <c r="L2454" s="191"/>
    </row>
    <row r="2455" ht="12.75">
      <c r="L2455" s="191"/>
    </row>
    <row r="2456" ht="12.75">
      <c r="L2456" s="191"/>
    </row>
    <row r="2457" ht="12.75">
      <c r="L2457" s="191"/>
    </row>
    <row r="2458" ht="12.75">
      <c r="L2458" s="191"/>
    </row>
    <row r="2459" ht="12.75">
      <c r="L2459" s="191"/>
    </row>
    <row r="2460" ht="12.75">
      <c r="L2460" s="191"/>
    </row>
    <row r="2461" ht="12.75">
      <c r="L2461" s="191"/>
    </row>
    <row r="2462" ht="12.75">
      <c r="L2462" s="191"/>
    </row>
    <row r="2463" ht="12.75">
      <c r="L2463" s="191"/>
    </row>
    <row r="2464" ht="12.75">
      <c r="L2464" s="191"/>
    </row>
    <row r="2465" ht="12.75">
      <c r="L2465" s="191"/>
    </row>
    <row r="2466" ht="12.75">
      <c r="L2466" s="191"/>
    </row>
    <row r="2467" ht="12.75">
      <c r="L2467" s="191"/>
    </row>
    <row r="2468" ht="12.75">
      <c r="L2468" s="191"/>
    </row>
    <row r="2469" ht="12.75">
      <c r="L2469" s="191"/>
    </row>
    <row r="2470" ht="12.75">
      <c r="L2470" s="191"/>
    </row>
    <row r="2471" ht="12.75">
      <c r="L2471" s="191"/>
    </row>
    <row r="2472" ht="12.75">
      <c r="L2472" s="191"/>
    </row>
    <row r="2473" ht="12.75">
      <c r="L2473" s="191"/>
    </row>
    <row r="2474" ht="12.75">
      <c r="L2474" s="191"/>
    </row>
    <row r="2475" ht="12.75">
      <c r="L2475" s="191"/>
    </row>
    <row r="2476" ht="12.75">
      <c r="L2476" s="191"/>
    </row>
    <row r="2477" ht="12.75">
      <c r="L2477" s="191"/>
    </row>
    <row r="2478" ht="12.75">
      <c r="L2478" s="191"/>
    </row>
    <row r="2479" ht="12.75">
      <c r="L2479" s="191"/>
    </row>
    <row r="2480" ht="12.75">
      <c r="L2480" s="191"/>
    </row>
    <row r="2481" ht="12.75">
      <c r="L2481" s="191"/>
    </row>
    <row r="2482" ht="12.75">
      <c r="L2482" s="191"/>
    </row>
    <row r="2483" ht="12.75">
      <c r="L2483" s="191"/>
    </row>
    <row r="2484" ht="12.75">
      <c r="L2484" s="191"/>
    </row>
    <row r="2485" ht="12.75">
      <c r="L2485" s="191"/>
    </row>
    <row r="2486" ht="12.75">
      <c r="L2486" s="191"/>
    </row>
    <row r="2487" ht="12.75">
      <c r="L2487" s="191"/>
    </row>
    <row r="2488" ht="12.75">
      <c r="L2488" s="191"/>
    </row>
    <row r="2489" ht="12.75">
      <c r="L2489" s="191"/>
    </row>
    <row r="2490" ht="12.75">
      <c r="L2490" s="191"/>
    </row>
    <row r="2491" ht="12.75">
      <c r="L2491" s="191"/>
    </row>
    <row r="2492" ht="12.75">
      <c r="L2492" s="191"/>
    </row>
    <row r="2493" ht="12.75">
      <c r="L2493" s="191"/>
    </row>
    <row r="2494" ht="12.75">
      <c r="L2494" s="191"/>
    </row>
    <row r="2495" ht="12.75">
      <c r="L2495" s="191"/>
    </row>
    <row r="2496" ht="12.75">
      <c r="L2496" s="191"/>
    </row>
    <row r="2497" ht="12.75">
      <c r="L2497" s="191"/>
    </row>
    <row r="2498" ht="12.75">
      <c r="L2498" s="191"/>
    </row>
    <row r="2499" ht="12.75">
      <c r="L2499" s="191"/>
    </row>
    <row r="2500" ht="12.75">
      <c r="L2500" s="191"/>
    </row>
    <row r="2501" ht="12.75">
      <c r="L2501" s="191"/>
    </row>
    <row r="2502" ht="12.75">
      <c r="L2502" s="191"/>
    </row>
    <row r="2503" ht="12.75">
      <c r="L2503" s="191"/>
    </row>
    <row r="2504" ht="12.75">
      <c r="L2504" s="191"/>
    </row>
    <row r="2505" ht="12.75">
      <c r="L2505" s="191"/>
    </row>
    <row r="2506" ht="12.75">
      <c r="L2506" s="191"/>
    </row>
    <row r="2507" ht="12.75">
      <c r="L2507" s="191"/>
    </row>
    <row r="2508" ht="12.75">
      <c r="L2508" s="191"/>
    </row>
    <row r="2509" ht="12.75">
      <c r="L2509" s="191"/>
    </row>
    <row r="2510" ht="12.75">
      <c r="L2510" s="191"/>
    </row>
    <row r="2511" ht="12.75">
      <c r="L2511" s="191"/>
    </row>
    <row r="2512" ht="12.75">
      <c r="L2512" s="191"/>
    </row>
    <row r="2513" ht="12.75">
      <c r="L2513" s="191"/>
    </row>
    <row r="2514" ht="12.75">
      <c r="L2514" s="191"/>
    </row>
    <row r="2515" ht="12.75">
      <c r="L2515" s="191"/>
    </row>
    <row r="2516" ht="12.75">
      <c r="L2516" s="191"/>
    </row>
    <row r="2517" ht="12.75">
      <c r="L2517" s="191"/>
    </row>
    <row r="2518" ht="12.75">
      <c r="L2518" s="191"/>
    </row>
    <row r="2519" ht="12.75">
      <c r="L2519" s="191"/>
    </row>
    <row r="2520" ht="12.75">
      <c r="L2520" s="191"/>
    </row>
    <row r="2521" ht="12.75">
      <c r="L2521" s="191"/>
    </row>
    <row r="2522" ht="12.75">
      <c r="L2522" s="191"/>
    </row>
    <row r="2523" ht="12.75">
      <c r="L2523" s="191"/>
    </row>
    <row r="2524" ht="12.75">
      <c r="L2524" s="191"/>
    </row>
    <row r="2525" ht="12.75">
      <c r="L2525" s="191"/>
    </row>
    <row r="2526" ht="12.75">
      <c r="L2526" s="191"/>
    </row>
    <row r="2527" ht="12.75">
      <c r="L2527" s="191"/>
    </row>
    <row r="2528" ht="12.75">
      <c r="L2528" s="191"/>
    </row>
    <row r="2529" ht="12.75">
      <c r="L2529" s="191"/>
    </row>
    <row r="2530" ht="12.75">
      <c r="L2530" s="191"/>
    </row>
    <row r="2531" ht="12.75">
      <c r="L2531" s="191"/>
    </row>
    <row r="2532" ht="12.75">
      <c r="L2532" s="191"/>
    </row>
    <row r="2533" ht="12.75">
      <c r="L2533" s="191"/>
    </row>
    <row r="2534" ht="12.75">
      <c r="L2534" s="191"/>
    </row>
    <row r="2535" ht="12.75">
      <c r="L2535" s="191"/>
    </row>
    <row r="2536" ht="12.75">
      <c r="L2536" s="191"/>
    </row>
    <row r="2537" ht="12.75">
      <c r="L2537" s="191"/>
    </row>
    <row r="2538" ht="12.75">
      <c r="L2538" s="191"/>
    </row>
    <row r="2539" ht="12.75">
      <c r="L2539" s="191"/>
    </row>
    <row r="2540" ht="12.75">
      <c r="L2540" s="191"/>
    </row>
    <row r="2541" ht="12.75">
      <c r="L2541" s="191"/>
    </row>
    <row r="2542" ht="12.75">
      <c r="L2542" s="191"/>
    </row>
    <row r="2543" ht="12.75">
      <c r="L2543" s="191"/>
    </row>
    <row r="2544" ht="12.75">
      <c r="L2544" s="191"/>
    </row>
    <row r="2545" ht="12.75">
      <c r="L2545" s="191"/>
    </row>
    <row r="2546" ht="12.75">
      <c r="L2546" s="191"/>
    </row>
    <row r="2547" ht="12.75">
      <c r="L2547" s="191"/>
    </row>
    <row r="2548" ht="12.75">
      <c r="L2548" s="191"/>
    </row>
    <row r="2549" ht="12.75">
      <c r="L2549" s="191"/>
    </row>
    <row r="2550" ht="12.75">
      <c r="L2550" s="191"/>
    </row>
    <row r="2551" ht="12.75">
      <c r="L2551" s="191"/>
    </row>
    <row r="2552" ht="12.75">
      <c r="L2552" s="191"/>
    </row>
    <row r="2553" ht="12.75">
      <c r="L2553" s="191"/>
    </row>
    <row r="2554" ht="12.75">
      <c r="L2554" s="191"/>
    </row>
    <row r="2555" ht="12.75">
      <c r="L2555" s="191"/>
    </row>
    <row r="2556" ht="12.75">
      <c r="L2556" s="191"/>
    </row>
    <row r="2557" ht="12.75">
      <c r="L2557" s="191"/>
    </row>
    <row r="2558" ht="12.75">
      <c r="L2558" s="191"/>
    </row>
    <row r="2559" ht="12.75">
      <c r="L2559" s="191"/>
    </row>
    <row r="2560" ht="12.75">
      <c r="L2560" s="191"/>
    </row>
    <row r="2561" ht="12.75">
      <c r="L2561" s="191"/>
    </row>
    <row r="2562" ht="12.75">
      <c r="L2562" s="191"/>
    </row>
    <row r="2563" ht="12.75">
      <c r="L2563" s="191"/>
    </row>
    <row r="2564" ht="12.75">
      <c r="L2564" s="191"/>
    </row>
    <row r="2565" ht="12.75">
      <c r="L2565" s="191"/>
    </row>
    <row r="2566" ht="12.75">
      <c r="L2566" s="191"/>
    </row>
    <row r="2567" ht="12.75">
      <c r="L2567" s="191"/>
    </row>
    <row r="2568" ht="12.75">
      <c r="L2568" s="191"/>
    </row>
    <row r="2569" ht="12.75">
      <c r="L2569" s="191"/>
    </row>
    <row r="2570" ht="12.75">
      <c r="L2570" s="191"/>
    </row>
    <row r="2571" ht="12.75">
      <c r="L2571" s="191"/>
    </row>
    <row r="2572" ht="12.75">
      <c r="L2572" s="191"/>
    </row>
    <row r="2573" ht="12.75">
      <c r="L2573" s="191"/>
    </row>
    <row r="2574" ht="12.75">
      <c r="L2574" s="191"/>
    </row>
    <row r="2575" ht="12.75">
      <c r="L2575" s="191"/>
    </row>
    <row r="2576" ht="12.75">
      <c r="L2576" s="191"/>
    </row>
    <row r="2577" ht="12.75">
      <c r="L2577" s="191"/>
    </row>
    <row r="2578" ht="12.75">
      <c r="L2578" s="191"/>
    </row>
    <row r="2579" ht="12.75">
      <c r="L2579" s="191"/>
    </row>
    <row r="2580" ht="12.75">
      <c r="L2580" s="191"/>
    </row>
    <row r="2581" ht="12.75">
      <c r="L2581" s="191"/>
    </row>
    <row r="2582" ht="12.75">
      <c r="L2582" s="191"/>
    </row>
    <row r="2583" ht="12.75">
      <c r="L2583" s="191"/>
    </row>
    <row r="2584" ht="12.75">
      <c r="L2584" s="191"/>
    </row>
    <row r="2585" ht="12.75">
      <c r="L2585" s="191"/>
    </row>
    <row r="2586" ht="12.75">
      <c r="L2586" s="191"/>
    </row>
    <row r="2587" ht="12.75">
      <c r="L2587" s="191"/>
    </row>
    <row r="2588" ht="12.75">
      <c r="L2588" s="191"/>
    </row>
    <row r="2589" ht="12.75">
      <c r="L2589" s="191"/>
    </row>
    <row r="2590" ht="12.75">
      <c r="L2590" s="191"/>
    </row>
    <row r="2591" ht="12.75">
      <c r="L2591" s="191"/>
    </row>
    <row r="2592" ht="12.75">
      <c r="L2592" s="191"/>
    </row>
    <row r="2593" ht="12.75">
      <c r="L2593" s="191"/>
    </row>
    <row r="2594" ht="12.75">
      <c r="L2594" s="191"/>
    </row>
    <row r="2595" ht="12.75">
      <c r="L2595" s="191"/>
    </row>
    <row r="2596" ht="12.75">
      <c r="L2596" s="191"/>
    </row>
    <row r="2597" ht="12.75">
      <c r="L2597" s="191"/>
    </row>
    <row r="2598" ht="12.75">
      <c r="L2598" s="191"/>
    </row>
    <row r="2599" ht="12.75">
      <c r="L2599" s="191"/>
    </row>
    <row r="2600" ht="12.75">
      <c r="L2600" s="191"/>
    </row>
    <row r="2601" ht="12.75">
      <c r="L2601" s="191"/>
    </row>
    <row r="2602" ht="12.75">
      <c r="L2602" s="191"/>
    </row>
    <row r="2603" ht="12.75">
      <c r="L2603" s="191"/>
    </row>
    <row r="2604" ht="12.75">
      <c r="L2604" s="191"/>
    </row>
    <row r="2605" ht="12.75">
      <c r="L2605" s="191"/>
    </row>
    <row r="2606" ht="12.75">
      <c r="L2606" s="191"/>
    </row>
    <row r="2607" ht="12.75">
      <c r="L2607" s="191"/>
    </row>
    <row r="2608" ht="12.75">
      <c r="L2608" s="191"/>
    </row>
    <row r="2609" ht="12.75">
      <c r="L2609" s="191"/>
    </row>
    <row r="2610" ht="12.75">
      <c r="L2610" s="191"/>
    </row>
    <row r="2611" ht="12.75">
      <c r="L2611" s="191"/>
    </row>
    <row r="2612" ht="12.75">
      <c r="L2612" s="191"/>
    </row>
    <row r="2613" ht="12.75">
      <c r="L2613" s="191"/>
    </row>
    <row r="2614" ht="12.75">
      <c r="L2614" s="191"/>
    </row>
    <row r="2615" ht="12.75">
      <c r="L2615" s="191"/>
    </row>
    <row r="2616" ht="12.75">
      <c r="L2616" s="191"/>
    </row>
    <row r="2617" ht="12.75">
      <c r="L2617" s="191"/>
    </row>
    <row r="2618" ht="12.75">
      <c r="L2618" s="191"/>
    </row>
    <row r="2619" ht="12.75">
      <c r="L2619" s="191"/>
    </row>
    <row r="2620" ht="12.75">
      <c r="L2620" s="191"/>
    </row>
    <row r="2621" ht="12.75">
      <c r="L2621" s="191"/>
    </row>
    <row r="2622" ht="12.75">
      <c r="L2622" s="191"/>
    </row>
    <row r="2623" ht="12.75">
      <c r="L2623" s="191"/>
    </row>
    <row r="2624" ht="12.75">
      <c r="L2624" s="191"/>
    </row>
    <row r="2625" ht="12.75">
      <c r="L2625" s="191"/>
    </row>
    <row r="2626" ht="12.75">
      <c r="L2626" s="191"/>
    </row>
    <row r="2627" ht="12.75">
      <c r="L2627" s="191"/>
    </row>
    <row r="2628" ht="12.75">
      <c r="L2628" s="191"/>
    </row>
    <row r="2629" ht="12.75">
      <c r="L2629" s="191"/>
    </row>
    <row r="2630" ht="12.75">
      <c r="L2630" s="191"/>
    </row>
    <row r="2631" ht="12.75">
      <c r="L2631" s="191"/>
    </row>
    <row r="2632" ht="12.75">
      <c r="L2632" s="191"/>
    </row>
    <row r="2633" ht="12.75">
      <c r="L2633" s="191"/>
    </row>
    <row r="2634" ht="12.75">
      <c r="L2634" s="191"/>
    </row>
    <row r="2635" ht="12.75">
      <c r="L2635" s="191"/>
    </row>
    <row r="2636" ht="12.75">
      <c r="L2636" s="191"/>
    </row>
    <row r="2637" ht="12.75">
      <c r="L2637" s="191"/>
    </row>
    <row r="2638" ht="12.75">
      <c r="L2638" s="191"/>
    </row>
    <row r="2639" ht="12.75">
      <c r="L2639" s="191"/>
    </row>
    <row r="2640" ht="12.75">
      <c r="L2640" s="191"/>
    </row>
    <row r="2641" ht="12.75">
      <c r="L2641" s="191"/>
    </row>
    <row r="2642" ht="12.75">
      <c r="L2642" s="191"/>
    </row>
    <row r="2643" ht="12.75">
      <c r="L2643" s="191"/>
    </row>
    <row r="2644" ht="12.75">
      <c r="L2644" s="191"/>
    </row>
    <row r="2645" ht="12.75">
      <c r="L2645" s="191"/>
    </row>
    <row r="2646" ht="12.75">
      <c r="L2646" s="191"/>
    </row>
    <row r="2647" ht="12.75">
      <c r="L2647" s="191"/>
    </row>
    <row r="2648" ht="12.75">
      <c r="L2648" s="191"/>
    </row>
    <row r="2649" ht="12.75">
      <c r="L2649" s="191"/>
    </row>
    <row r="2650" ht="12.75">
      <c r="L2650" s="191"/>
    </row>
    <row r="2651" ht="12.75">
      <c r="L2651" s="191"/>
    </row>
    <row r="2652" ht="12.75">
      <c r="L2652" s="191"/>
    </row>
    <row r="2653" ht="12.75">
      <c r="L2653" s="191"/>
    </row>
    <row r="2654" ht="12.75">
      <c r="L2654" s="191"/>
    </row>
    <row r="2655" ht="12.75">
      <c r="L2655" s="191"/>
    </row>
    <row r="2656" ht="12.75">
      <c r="L2656" s="191"/>
    </row>
    <row r="2657" ht="12.75">
      <c r="L2657" s="191"/>
    </row>
    <row r="2658" ht="12.75">
      <c r="L2658" s="191"/>
    </row>
    <row r="2659" ht="12.75">
      <c r="L2659" s="191"/>
    </row>
    <row r="2660" ht="12.75">
      <c r="L2660" s="191"/>
    </row>
    <row r="2661" ht="12.75">
      <c r="L2661" s="191"/>
    </row>
    <row r="2662" ht="12.75">
      <c r="L2662" s="191"/>
    </row>
    <row r="2663" ht="12.75">
      <c r="L2663" s="191"/>
    </row>
    <row r="2664" ht="12.75">
      <c r="L2664" s="191"/>
    </row>
    <row r="2665" ht="12.75">
      <c r="L2665" s="191"/>
    </row>
    <row r="2666" ht="12.75">
      <c r="L2666" s="191"/>
    </row>
    <row r="2667" ht="12.75">
      <c r="L2667" s="191"/>
    </row>
    <row r="2668" ht="12.75">
      <c r="L2668" s="191"/>
    </row>
    <row r="2669" ht="12.75">
      <c r="L2669" s="191"/>
    </row>
    <row r="2670" ht="12.75">
      <c r="L2670" s="191"/>
    </row>
    <row r="2671" ht="12.75">
      <c r="L2671" s="191"/>
    </row>
    <row r="2672" ht="12.75">
      <c r="L2672" s="191"/>
    </row>
    <row r="2673" ht="12.75">
      <c r="L2673" s="191"/>
    </row>
    <row r="2674" ht="12.75">
      <c r="L2674" s="191"/>
    </row>
    <row r="2675" ht="12.75">
      <c r="L2675" s="191"/>
    </row>
    <row r="2676" ht="12.75">
      <c r="L2676" s="191"/>
    </row>
    <row r="2677" ht="12.75">
      <c r="L2677" s="191"/>
    </row>
    <row r="2678" ht="12.75">
      <c r="L2678" s="191"/>
    </row>
    <row r="2679" ht="12.75">
      <c r="L2679" s="191"/>
    </row>
    <row r="2680" ht="12.75">
      <c r="L2680" s="191"/>
    </row>
    <row r="2681" ht="12.75">
      <c r="L2681" s="191"/>
    </row>
    <row r="2682" ht="12.75">
      <c r="L2682" s="191"/>
    </row>
    <row r="2683" ht="12.75">
      <c r="L2683" s="191"/>
    </row>
    <row r="2684" ht="12.75">
      <c r="L2684" s="191"/>
    </row>
    <row r="2685" ht="12.75">
      <c r="L2685" s="191"/>
    </row>
    <row r="2686" ht="12.75">
      <c r="L2686" s="191"/>
    </row>
    <row r="2687" ht="12.75">
      <c r="L2687" s="191"/>
    </row>
    <row r="2688" ht="12.75">
      <c r="L2688" s="191"/>
    </row>
    <row r="2689" ht="12.75">
      <c r="L2689" s="191"/>
    </row>
    <row r="2690" ht="12.75">
      <c r="L2690" s="191"/>
    </row>
    <row r="2691" ht="12.75">
      <c r="L2691" s="191"/>
    </row>
    <row r="2692" ht="12.75">
      <c r="L2692" s="191"/>
    </row>
    <row r="2693" ht="12.75">
      <c r="L2693" s="191"/>
    </row>
    <row r="2694" ht="12.75">
      <c r="L2694" s="191"/>
    </row>
    <row r="2695" ht="12.75">
      <c r="L2695" s="191"/>
    </row>
    <row r="2696" ht="12.75">
      <c r="L2696" s="191"/>
    </row>
    <row r="2697" ht="12.75">
      <c r="L2697" s="191"/>
    </row>
    <row r="2698" ht="12.75">
      <c r="L2698" s="191"/>
    </row>
    <row r="2699" ht="12.75">
      <c r="L2699" s="191"/>
    </row>
    <row r="2700" ht="12.75">
      <c r="L2700" s="191"/>
    </row>
    <row r="2701" ht="12.75">
      <c r="L2701" s="191"/>
    </row>
    <row r="2702" ht="12.75">
      <c r="L2702" s="191"/>
    </row>
    <row r="2703" ht="12.75">
      <c r="L2703" s="191"/>
    </row>
    <row r="2704" ht="12.75">
      <c r="L2704" s="191"/>
    </row>
    <row r="2705" ht="12.75">
      <c r="L2705" s="191"/>
    </row>
    <row r="2706" ht="12.75">
      <c r="L2706" s="191"/>
    </row>
    <row r="2707" ht="12.75">
      <c r="L2707" s="191"/>
    </row>
    <row r="2708" ht="12.75">
      <c r="L2708" s="191"/>
    </row>
    <row r="2709" ht="12.75">
      <c r="L2709" s="191"/>
    </row>
    <row r="2710" ht="12.75">
      <c r="L2710" s="191"/>
    </row>
    <row r="2711" ht="12.75">
      <c r="L2711" s="191"/>
    </row>
    <row r="2712" ht="12.75">
      <c r="L2712" s="191"/>
    </row>
    <row r="2713" ht="12.75">
      <c r="L2713" s="191"/>
    </row>
    <row r="2714" ht="12.75">
      <c r="L2714" s="191"/>
    </row>
    <row r="2715" ht="12.75">
      <c r="L2715" s="191"/>
    </row>
    <row r="2716" ht="12.75">
      <c r="L2716" s="191"/>
    </row>
    <row r="2717" ht="12.75">
      <c r="L2717" s="191"/>
    </row>
    <row r="2718" ht="12.75">
      <c r="L2718" s="191"/>
    </row>
    <row r="2719" ht="12.75">
      <c r="L2719" s="191"/>
    </row>
    <row r="2720" ht="12.75">
      <c r="L2720" s="191"/>
    </row>
    <row r="2721" ht="12.75">
      <c r="L2721" s="191"/>
    </row>
    <row r="2722" ht="12.75">
      <c r="L2722" s="191"/>
    </row>
    <row r="2723" ht="12.75">
      <c r="L2723" s="191"/>
    </row>
    <row r="2724" ht="12.75">
      <c r="L2724" s="191"/>
    </row>
    <row r="2725" ht="12.75">
      <c r="L2725" s="191"/>
    </row>
    <row r="2726" ht="12.75">
      <c r="L2726" s="191"/>
    </row>
    <row r="2727" ht="12.75">
      <c r="L2727" s="191"/>
    </row>
    <row r="2728" ht="12.75">
      <c r="L2728" s="191"/>
    </row>
    <row r="2729" ht="12.75">
      <c r="L2729" s="191"/>
    </row>
    <row r="2730" ht="12.75">
      <c r="L2730" s="191"/>
    </row>
    <row r="2731" ht="12.75">
      <c r="L2731" s="191"/>
    </row>
    <row r="2732" ht="12.75">
      <c r="L2732" s="191"/>
    </row>
    <row r="2733" ht="12.75">
      <c r="L2733" s="191"/>
    </row>
    <row r="2734" ht="12.75">
      <c r="L2734" s="191"/>
    </row>
    <row r="2735" ht="12.75">
      <c r="L2735" s="191"/>
    </row>
    <row r="2736" ht="12.75">
      <c r="L2736" s="191"/>
    </row>
    <row r="2737" ht="12.75">
      <c r="L2737" s="191"/>
    </row>
    <row r="2738" ht="12.75">
      <c r="L2738" s="191"/>
    </row>
    <row r="2739" ht="12.75">
      <c r="L2739" s="191"/>
    </row>
    <row r="2740" ht="12.75">
      <c r="L2740" s="191"/>
    </row>
    <row r="2741" ht="12.75">
      <c r="L2741" s="191"/>
    </row>
    <row r="2742" ht="12.75">
      <c r="L2742" s="191"/>
    </row>
    <row r="2743" ht="12.75">
      <c r="L2743" s="191"/>
    </row>
    <row r="2744" ht="12.75">
      <c r="L2744" s="191"/>
    </row>
    <row r="2745" ht="12.75">
      <c r="L2745" s="191"/>
    </row>
    <row r="2746" ht="12.75">
      <c r="L2746" s="191"/>
    </row>
    <row r="2747" ht="12.75">
      <c r="L2747" s="191"/>
    </row>
    <row r="2748" ht="12.75">
      <c r="L2748" s="191"/>
    </row>
    <row r="2749" ht="12.75">
      <c r="L2749" s="191"/>
    </row>
    <row r="2750" ht="12.75">
      <c r="L2750" s="191"/>
    </row>
    <row r="2751" ht="12.75">
      <c r="L2751" s="191"/>
    </row>
    <row r="2752" ht="12.75">
      <c r="L2752" s="191"/>
    </row>
    <row r="2753" ht="12.75">
      <c r="L2753" s="191"/>
    </row>
    <row r="2754" ht="12.75">
      <c r="L2754" s="191"/>
    </row>
    <row r="2755" ht="12.75">
      <c r="L2755" s="191"/>
    </row>
    <row r="2756" ht="12.75">
      <c r="L2756" s="191"/>
    </row>
    <row r="2757" ht="12.75">
      <c r="L2757" s="191"/>
    </row>
    <row r="2758" ht="12.75">
      <c r="L2758" s="191"/>
    </row>
    <row r="2759" ht="12.75">
      <c r="L2759" s="191"/>
    </row>
    <row r="2760" ht="12.75">
      <c r="L2760" s="191"/>
    </row>
    <row r="2761" ht="12.75">
      <c r="L2761" s="191"/>
    </row>
    <row r="2762" ht="12.75">
      <c r="L2762" s="191"/>
    </row>
    <row r="2763" ht="12.75">
      <c r="L2763" s="191"/>
    </row>
    <row r="2764" ht="12.75">
      <c r="L2764" s="191"/>
    </row>
    <row r="2765" ht="12.75">
      <c r="L2765" s="191"/>
    </row>
    <row r="2766" ht="12.75">
      <c r="L2766" s="191"/>
    </row>
    <row r="2767" ht="12.75">
      <c r="L2767" s="191"/>
    </row>
    <row r="2768" ht="12.75">
      <c r="L2768" s="191"/>
    </row>
    <row r="2769" ht="12.75">
      <c r="L2769" s="191"/>
    </row>
    <row r="2770" ht="12.75">
      <c r="L2770" s="191"/>
    </row>
    <row r="2771" ht="12.75">
      <c r="L2771" s="191"/>
    </row>
    <row r="2772" ht="12.75">
      <c r="L2772" s="191"/>
    </row>
    <row r="2773" ht="12.75">
      <c r="L2773" s="191"/>
    </row>
    <row r="2774" ht="12.75">
      <c r="L2774" s="191"/>
    </row>
    <row r="2775" ht="12.75">
      <c r="L2775" s="191"/>
    </row>
    <row r="2776" ht="12.75">
      <c r="L2776" s="191"/>
    </row>
    <row r="2777" ht="12.75">
      <c r="L2777" s="191"/>
    </row>
    <row r="2778" ht="12.75">
      <c r="L2778" s="191"/>
    </row>
    <row r="2779" ht="12.75">
      <c r="L2779" s="191"/>
    </row>
    <row r="2780" ht="12.75">
      <c r="L2780" s="191"/>
    </row>
    <row r="2781" ht="12.75">
      <c r="L2781" s="191"/>
    </row>
    <row r="2782" ht="12.75">
      <c r="L2782" s="191"/>
    </row>
    <row r="2783" ht="12.75">
      <c r="L2783" s="191"/>
    </row>
    <row r="2784" ht="12.75">
      <c r="L2784" s="191"/>
    </row>
    <row r="2785" ht="12.75">
      <c r="L2785" s="191"/>
    </row>
    <row r="2786" ht="12.75">
      <c r="L2786" s="191"/>
    </row>
    <row r="2787" ht="12.75">
      <c r="L2787" s="191"/>
    </row>
    <row r="2788" ht="12.75">
      <c r="L2788" s="191"/>
    </row>
    <row r="2789" ht="12.75">
      <c r="L2789" s="191"/>
    </row>
    <row r="2790" ht="12.75">
      <c r="L2790" s="191"/>
    </row>
    <row r="2791" ht="12.75">
      <c r="L2791" s="191"/>
    </row>
    <row r="2792" ht="12.75">
      <c r="L2792" s="191"/>
    </row>
    <row r="2793" ht="12.75">
      <c r="L2793" s="191"/>
    </row>
    <row r="2794" ht="12.75">
      <c r="L2794" s="191"/>
    </row>
    <row r="2795" ht="12.75">
      <c r="L2795" s="191"/>
    </row>
    <row r="2796" ht="12.75">
      <c r="L2796" s="191"/>
    </row>
    <row r="2797" ht="12.75">
      <c r="L2797" s="191"/>
    </row>
    <row r="2798" ht="12.75">
      <c r="L2798" s="191"/>
    </row>
    <row r="2799" ht="12.75">
      <c r="L2799" s="191"/>
    </row>
    <row r="2800" ht="12.75">
      <c r="L2800" s="191"/>
    </row>
    <row r="2801" ht="12.75">
      <c r="L2801" s="191"/>
    </row>
    <row r="2802" ht="12.75">
      <c r="L2802" s="191"/>
    </row>
    <row r="2803" ht="12.75">
      <c r="L2803" s="191"/>
    </row>
    <row r="2804" ht="12.75">
      <c r="L2804" s="191"/>
    </row>
    <row r="2805" ht="12.75">
      <c r="L2805" s="191"/>
    </row>
    <row r="2806" ht="12.75">
      <c r="L2806" s="191"/>
    </row>
    <row r="2807" ht="12.75">
      <c r="L2807" s="191"/>
    </row>
    <row r="2808" ht="12.75">
      <c r="L2808" s="191"/>
    </row>
    <row r="2809" ht="12.75">
      <c r="L2809" s="191"/>
    </row>
    <row r="2810" ht="12.75">
      <c r="L2810" s="191"/>
    </row>
    <row r="2811" ht="12.75">
      <c r="L2811" s="191"/>
    </row>
    <row r="2812" ht="12.75">
      <c r="L2812" s="191"/>
    </row>
    <row r="2813" ht="12.75">
      <c r="L2813" s="191"/>
    </row>
    <row r="2814" ht="12.75">
      <c r="L2814" s="191"/>
    </row>
    <row r="2815" ht="12.75">
      <c r="L2815" s="191"/>
    </row>
    <row r="2816" ht="12.75">
      <c r="L2816" s="191"/>
    </row>
    <row r="2817" ht="12.75">
      <c r="L2817" s="191"/>
    </row>
    <row r="2818" ht="12.75">
      <c r="L2818" s="191"/>
    </row>
    <row r="2819" ht="12.75">
      <c r="L2819" s="191"/>
    </row>
    <row r="2820" ht="12.75">
      <c r="L2820" s="191"/>
    </row>
    <row r="2821" ht="12.75">
      <c r="L2821" s="191"/>
    </row>
    <row r="2822" ht="12.75">
      <c r="L2822" s="191"/>
    </row>
    <row r="2823" ht="12.75">
      <c r="L2823" s="191"/>
    </row>
    <row r="2824" ht="12.75">
      <c r="L2824" s="191"/>
    </row>
    <row r="2825" ht="12.75">
      <c r="L2825" s="191"/>
    </row>
    <row r="2826" ht="12.75">
      <c r="L2826" s="191"/>
    </row>
    <row r="2827" ht="12.75">
      <c r="L2827" s="191"/>
    </row>
    <row r="2828" ht="12.75">
      <c r="L2828" s="191"/>
    </row>
    <row r="2829" ht="12.75">
      <c r="L2829" s="191"/>
    </row>
    <row r="2830" ht="12.75">
      <c r="L2830" s="191"/>
    </row>
    <row r="2831" ht="12.75">
      <c r="L2831" s="191"/>
    </row>
    <row r="2832" ht="12.75">
      <c r="L2832" s="191"/>
    </row>
    <row r="2833" ht="12.75">
      <c r="L2833" s="191"/>
    </row>
    <row r="2834" ht="12.75">
      <c r="L2834" s="191"/>
    </row>
    <row r="2835" ht="12.75">
      <c r="L2835" s="191"/>
    </row>
    <row r="2836" ht="12.75">
      <c r="L2836" s="191"/>
    </row>
    <row r="2837" ht="12.75">
      <c r="L2837" s="191"/>
    </row>
    <row r="2838" ht="12.75">
      <c r="L2838" s="191"/>
    </row>
    <row r="2839" ht="12.75">
      <c r="L2839" s="191"/>
    </row>
    <row r="2840" ht="12.75">
      <c r="L2840" s="191"/>
    </row>
    <row r="2841" ht="12.75">
      <c r="L2841" s="191"/>
    </row>
    <row r="2842" ht="12.75">
      <c r="L2842" s="191"/>
    </row>
    <row r="2843" ht="12.75">
      <c r="L2843" s="191"/>
    </row>
    <row r="2844" ht="12.75">
      <c r="L2844" s="191"/>
    </row>
    <row r="2845" ht="12.75">
      <c r="L2845" s="191"/>
    </row>
    <row r="2846" ht="12.75">
      <c r="L2846" s="191"/>
    </row>
    <row r="2847" ht="12.75">
      <c r="L2847" s="191"/>
    </row>
    <row r="2848" ht="12.75">
      <c r="L2848" s="191"/>
    </row>
    <row r="2849" ht="12.75">
      <c r="L2849" s="191"/>
    </row>
    <row r="2850" ht="12.75">
      <c r="L2850" s="191"/>
    </row>
    <row r="2851" ht="12.75">
      <c r="L2851" s="191"/>
    </row>
    <row r="2852" ht="12.75">
      <c r="L2852" s="191"/>
    </row>
    <row r="2853" ht="12.75">
      <c r="L2853" s="191"/>
    </row>
    <row r="2854" ht="12.75">
      <c r="L2854" s="191"/>
    </row>
    <row r="2855" ht="12.75">
      <c r="L2855" s="191"/>
    </row>
    <row r="2856" ht="12.75">
      <c r="L2856" s="191"/>
    </row>
    <row r="2857" ht="12.75">
      <c r="L2857" s="191"/>
    </row>
    <row r="2858" ht="12.75">
      <c r="L2858" s="191"/>
    </row>
    <row r="2859" ht="12.75">
      <c r="L2859" s="191"/>
    </row>
    <row r="2860" ht="12.75">
      <c r="L2860" s="191"/>
    </row>
    <row r="2861" ht="12.75">
      <c r="L2861" s="191"/>
    </row>
    <row r="2862" ht="12.75">
      <c r="L2862" s="191"/>
    </row>
    <row r="2863" ht="12.75">
      <c r="L2863" s="191"/>
    </row>
    <row r="2864" ht="12.75">
      <c r="L2864" s="191"/>
    </row>
    <row r="2865" ht="12.75">
      <c r="L2865" s="191"/>
    </row>
    <row r="2866" ht="12.75">
      <c r="L2866" s="191"/>
    </row>
    <row r="2867" ht="12.75">
      <c r="L2867" s="191"/>
    </row>
    <row r="2868" ht="12.75">
      <c r="L2868" s="191"/>
    </row>
    <row r="2869" ht="12.75">
      <c r="L2869" s="191"/>
    </row>
    <row r="2870" ht="12.75">
      <c r="L2870" s="191"/>
    </row>
    <row r="2871" ht="12.75">
      <c r="L2871" s="191"/>
    </row>
    <row r="2872" ht="12.75">
      <c r="L2872" s="191"/>
    </row>
    <row r="2873" ht="12.75">
      <c r="L2873" s="191"/>
    </row>
    <row r="2874" ht="12.75">
      <c r="L2874" s="191"/>
    </row>
    <row r="2875" ht="12.75">
      <c r="L2875" s="191"/>
    </row>
    <row r="2876" ht="12.75">
      <c r="L2876" s="191"/>
    </row>
    <row r="2877" ht="12.75">
      <c r="L2877" s="191"/>
    </row>
    <row r="2878" ht="12.75">
      <c r="L2878" s="191"/>
    </row>
    <row r="2879" ht="12.75">
      <c r="L2879" s="191"/>
    </row>
    <row r="2880" ht="12.75">
      <c r="L2880" s="191"/>
    </row>
    <row r="2881" ht="12.75">
      <c r="L2881" s="191"/>
    </row>
    <row r="2882" ht="12.75">
      <c r="L2882" s="191"/>
    </row>
    <row r="2883" ht="12.75">
      <c r="L2883" s="191"/>
    </row>
    <row r="2884" ht="12.75">
      <c r="L2884" s="191"/>
    </row>
    <row r="2885" ht="12.75">
      <c r="L2885" s="191"/>
    </row>
    <row r="2886" ht="12.75">
      <c r="L2886" s="191"/>
    </row>
    <row r="2887" ht="12.75">
      <c r="L2887" s="191"/>
    </row>
    <row r="2888" ht="12.75">
      <c r="L2888" s="191"/>
    </row>
    <row r="2889" ht="12.75">
      <c r="L2889" s="191"/>
    </row>
    <row r="2890" ht="12.75">
      <c r="L2890" s="191"/>
    </row>
    <row r="2891" ht="12.75">
      <c r="L2891" s="191"/>
    </row>
    <row r="2892" ht="12.75">
      <c r="L2892" s="191"/>
    </row>
    <row r="2893" ht="12.75">
      <c r="L2893" s="191"/>
    </row>
    <row r="2894" ht="12.75">
      <c r="L2894" s="191"/>
    </row>
    <row r="2895" ht="12.75">
      <c r="L2895" s="191"/>
    </row>
    <row r="2896" ht="12.75">
      <c r="L2896" s="191"/>
    </row>
    <row r="2897" ht="12.75">
      <c r="L2897" s="191"/>
    </row>
    <row r="2898" ht="12.75">
      <c r="L2898" s="191"/>
    </row>
    <row r="2899" ht="12.75">
      <c r="L2899" s="191"/>
    </row>
    <row r="2900" ht="12.75">
      <c r="L2900" s="191"/>
    </row>
    <row r="2901" ht="12.75">
      <c r="L2901" s="191"/>
    </row>
    <row r="2902" ht="12.75">
      <c r="L2902" s="191"/>
    </row>
    <row r="2903" ht="12.75">
      <c r="L2903" s="191"/>
    </row>
    <row r="2904" ht="12.75">
      <c r="L2904" s="191"/>
    </row>
    <row r="2905" ht="12.75">
      <c r="L2905" s="191"/>
    </row>
    <row r="2906" ht="12.75">
      <c r="L2906" s="191"/>
    </row>
    <row r="2907" ht="12.75">
      <c r="L2907" s="191"/>
    </row>
    <row r="2908" ht="12.75">
      <c r="L2908" s="191"/>
    </row>
    <row r="2909" ht="12.75">
      <c r="L2909" s="191"/>
    </row>
    <row r="2910" ht="12.75">
      <c r="L2910" s="191"/>
    </row>
    <row r="2911" ht="12.75">
      <c r="L2911" s="191"/>
    </row>
    <row r="2912" ht="12.75">
      <c r="L2912" s="191"/>
    </row>
    <row r="2913" ht="12.75">
      <c r="L2913" s="191"/>
    </row>
    <row r="2914" ht="12.75">
      <c r="L2914" s="191"/>
    </row>
    <row r="2915" ht="12.75">
      <c r="L2915" s="191"/>
    </row>
    <row r="2916" ht="12.75">
      <c r="L2916" s="191"/>
    </row>
    <row r="2917" ht="12.75">
      <c r="L2917" s="191"/>
    </row>
    <row r="2918" ht="12.75">
      <c r="L2918" s="191"/>
    </row>
    <row r="2919" ht="12.75">
      <c r="L2919" s="191"/>
    </row>
    <row r="2920" ht="12.75">
      <c r="L2920" s="191"/>
    </row>
    <row r="2921" ht="12.75">
      <c r="L2921" s="191"/>
    </row>
    <row r="2922" ht="12.75">
      <c r="L2922" s="191"/>
    </row>
    <row r="2923" ht="12.75">
      <c r="L2923" s="191"/>
    </row>
    <row r="2924" ht="12.75">
      <c r="L2924" s="191"/>
    </row>
    <row r="2925" ht="12.75">
      <c r="L2925" s="191"/>
    </row>
    <row r="2926" ht="12.75">
      <c r="L2926" s="191"/>
    </row>
    <row r="2927" ht="12.75">
      <c r="L2927" s="191"/>
    </row>
    <row r="2928" ht="12.75">
      <c r="L2928" s="191"/>
    </row>
    <row r="2929" ht="12.75">
      <c r="L2929" s="191"/>
    </row>
    <row r="2930" ht="12.75">
      <c r="L2930" s="191"/>
    </row>
    <row r="2931" ht="12.75">
      <c r="L2931" s="191"/>
    </row>
    <row r="2932" ht="12.75">
      <c r="L2932" s="191"/>
    </row>
    <row r="2933" ht="12.75">
      <c r="L2933" s="191"/>
    </row>
    <row r="2934" ht="12.75">
      <c r="L2934" s="191"/>
    </row>
    <row r="2935" ht="12.75">
      <c r="L2935" s="191"/>
    </row>
    <row r="2936" ht="12.75">
      <c r="L2936" s="191"/>
    </row>
    <row r="2937" ht="12.75">
      <c r="L2937" s="191"/>
    </row>
    <row r="2938" ht="12.75">
      <c r="L2938" s="191"/>
    </row>
    <row r="2939" ht="12.75">
      <c r="L2939" s="191"/>
    </row>
    <row r="2940" ht="12.75">
      <c r="L2940" s="191"/>
    </row>
    <row r="2941" ht="12.75">
      <c r="L2941" s="191"/>
    </row>
    <row r="2942" ht="12.75">
      <c r="L2942" s="191"/>
    </row>
    <row r="2943" ht="12.75">
      <c r="L2943" s="191"/>
    </row>
    <row r="2944" ht="12.75">
      <c r="L2944" s="191"/>
    </row>
    <row r="2945" ht="12.75">
      <c r="L2945" s="191"/>
    </row>
    <row r="2946" ht="12.75">
      <c r="L2946" s="191"/>
    </row>
    <row r="2947" ht="12.75">
      <c r="L2947" s="191"/>
    </row>
    <row r="2948" ht="12.75">
      <c r="L2948" s="191"/>
    </row>
    <row r="2949" ht="12.75">
      <c r="L2949" s="191"/>
    </row>
    <row r="2950" ht="12.75">
      <c r="L2950" s="191"/>
    </row>
    <row r="2951" ht="12.75">
      <c r="L2951" s="191"/>
    </row>
    <row r="2952" ht="12.75">
      <c r="L2952" s="191"/>
    </row>
    <row r="2953" ht="12.75">
      <c r="L2953" s="191"/>
    </row>
    <row r="2954" ht="12.75">
      <c r="L2954" s="191"/>
    </row>
    <row r="2955" ht="12.75">
      <c r="L2955" s="191"/>
    </row>
    <row r="2956" ht="12.75">
      <c r="L2956" s="191"/>
    </row>
    <row r="2957" ht="12.75">
      <c r="L2957" s="191"/>
    </row>
    <row r="2958" ht="12.75">
      <c r="L2958" s="191"/>
    </row>
    <row r="2959" ht="12.75">
      <c r="L2959" s="191"/>
    </row>
    <row r="2960" ht="12.75">
      <c r="L2960" s="191"/>
    </row>
    <row r="2961" ht="12.75">
      <c r="L2961" s="191"/>
    </row>
    <row r="2962" ht="12.75">
      <c r="L2962" s="191"/>
    </row>
    <row r="2963" ht="12.75">
      <c r="L2963" s="191"/>
    </row>
    <row r="2964" ht="12.75">
      <c r="L2964" s="191"/>
    </row>
    <row r="2965" ht="12.75">
      <c r="L2965" s="191"/>
    </row>
    <row r="2966" ht="12.75">
      <c r="L2966" s="191"/>
    </row>
    <row r="2967" ht="12.75">
      <c r="L2967" s="191"/>
    </row>
    <row r="2968" ht="12.75">
      <c r="L2968" s="191"/>
    </row>
    <row r="2969" ht="12.75">
      <c r="L2969" s="191"/>
    </row>
    <row r="2970" ht="12.75">
      <c r="L2970" s="191"/>
    </row>
    <row r="2971" ht="12.75">
      <c r="L2971" s="191"/>
    </row>
    <row r="2972" ht="12.75">
      <c r="L2972" s="191"/>
    </row>
    <row r="2973" ht="12.75">
      <c r="L2973" s="191"/>
    </row>
    <row r="2974" ht="12.75">
      <c r="L2974" s="191"/>
    </row>
    <row r="2975" ht="12.75">
      <c r="L2975" s="191"/>
    </row>
    <row r="2976" ht="12.75">
      <c r="L2976" s="191"/>
    </row>
    <row r="2977" ht="12.75">
      <c r="L2977" s="191"/>
    </row>
    <row r="2978" ht="12.75">
      <c r="L2978" s="191"/>
    </row>
    <row r="2979" ht="12.75">
      <c r="L2979" s="191"/>
    </row>
    <row r="2980" ht="12.75">
      <c r="L2980" s="191"/>
    </row>
    <row r="2981" ht="12.75">
      <c r="L2981" s="191"/>
    </row>
    <row r="2982" ht="12.75">
      <c r="L2982" s="191"/>
    </row>
    <row r="2983" ht="12.75">
      <c r="L2983" s="191"/>
    </row>
    <row r="2984" ht="12.75">
      <c r="L2984" s="191"/>
    </row>
    <row r="2985" ht="12.75">
      <c r="L2985" s="191"/>
    </row>
    <row r="2986" ht="12.75">
      <c r="L2986" s="191"/>
    </row>
    <row r="2987" ht="12.75">
      <c r="L2987" s="191"/>
    </row>
    <row r="2988" ht="12.75">
      <c r="L2988" s="191"/>
    </row>
    <row r="2989" ht="12.75">
      <c r="L2989" s="191"/>
    </row>
    <row r="2990" ht="12.75">
      <c r="L2990" s="191"/>
    </row>
    <row r="2991" ht="12.75">
      <c r="L2991" s="191"/>
    </row>
    <row r="2992" ht="12.75">
      <c r="L2992" s="191"/>
    </row>
    <row r="2993" ht="12.75">
      <c r="L2993" s="191"/>
    </row>
    <row r="2994" ht="12.75">
      <c r="L2994" s="191"/>
    </row>
    <row r="2995" ht="12.75">
      <c r="L2995" s="191"/>
    </row>
    <row r="2996" ht="12.75">
      <c r="L2996" s="191"/>
    </row>
    <row r="2997" ht="12.75">
      <c r="L2997" s="191"/>
    </row>
    <row r="2998" ht="12.75">
      <c r="L2998" s="191"/>
    </row>
    <row r="2999" ht="12.75">
      <c r="L2999" s="191"/>
    </row>
    <row r="3000" ht="12.75">
      <c r="L3000" s="191"/>
    </row>
    <row r="3001" ht="12.75">
      <c r="L3001" s="191"/>
    </row>
    <row r="3002" ht="12.75">
      <c r="L3002" s="191"/>
    </row>
    <row r="3003" ht="12.75">
      <c r="L3003" s="191"/>
    </row>
    <row r="3004" ht="12.75">
      <c r="L3004" s="191"/>
    </row>
    <row r="3005" ht="12.75">
      <c r="L3005" s="191"/>
    </row>
    <row r="3006" ht="12.75">
      <c r="L3006" s="191"/>
    </row>
    <row r="3007" ht="12.75">
      <c r="L3007" s="191"/>
    </row>
    <row r="3008" ht="12.75">
      <c r="L3008" s="191"/>
    </row>
    <row r="3009" ht="12.75">
      <c r="L3009" s="191"/>
    </row>
    <row r="3010" ht="12.75">
      <c r="L3010" s="191"/>
    </row>
    <row r="3011" ht="12.75">
      <c r="L3011" s="191"/>
    </row>
    <row r="3012" ht="12.75">
      <c r="L3012" s="191"/>
    </row>
    <row r="3013" ht="12.75">
      <c r="L3013" s="191"/>
    </row>
    <row r="3014" ht="12.75">
      <c r="L3014" s="191"/>
    </row>
    <row r="3015" ht="12.75">
      <c r="L3015" s="191"/>
    </row>
    <row r="3016" ht="12.75">
      <c r="L3016" s="191"/>
    </row>
    <row r="3017" ht="12.75">
      <c r="L3017" s="191"/>
    </row>
    <row r="3018" ht="12.75">
      <c r="L3018" s="191"/>
    </row>
    <row r="3019" ht="12.75">
      <c r="L3019" s="191"/>
    </row>
    <row r="3020" ht="12.75">
      <c r="L3020" s="191"/>
    </row>
    <row r="3021" ht="12.75">
      <c r="L3021" s="191"/>
    </row>
    <row r="3022" ht="12.75">
      <c r="L3022" s="191"/>
    </row>
    <row r="3023" ht="12.75">
      <c r="L3023" s="191"/>
    </row>
    <row r="3024" ht="12.75">
      <c r="L3024" s="191"/>
    </row>
    <row r="3025" ht="12.75">
      <c r="L3025" s="191"/>
    </row>
    <row r="3026" ht="12.75">
      <c r="L3026" s="191"/>
    </row>
    <row r="3027" ht="12.75">
      <c r="L3027" s="191"/>
    </row>
    <row r="3028" ht="12.75">
      <c r="L3028" s="191"/>
    </row>
    <row r="3029" ht="12.75">
      <c r="L3029" s="191"/>
    </row>
    <row r="3030" ht="12.75">
      <c r="L3030" s="191"/>
    </row>
    <row r="3031" ht="12.75">
      <c r="L3031" s="191"/>
    </row>
    <row r="3032" ht="12.75">
      <c r="L3032" s="191"/>
    </row>
    <row r="3033" ht="12.75">
      <c r="L3033" s="191"/>
    </row>
    <row r="3034" ht="12.75">
      <c r="L3034" s="191"/>
    </row>
    <row r="3035" ht="12.75">
      <c r="L3035" s="191"/>
    </row>
    <row r="3036" ht="12.75">
      <c r="L3036" s="191"/>
    </row>
    <row r="3037" ht="12.75">
      <c r="L3037" s="191"/>
    </row>
    <row r="3038" ht="12.75">
      <c r="L3038" s="191"/>
    </row>
    <row r="3039" ht="12.75">
      <c r="L3039" s="191"/>
    </row>
    <row r="3040" ht="12.75">
      <c r="L3040" s="191"/>
    </row>
    <row r="3041" ht="12.75">
      <c r="L3041" s="191"/>
    </row>
    <row r="3042" ht="12.75">
      <c r="L3042" s="191"/>
    </row>
    <row r="3043" ht="12.75">
      <c r="L3043" s="191"/>
    </row>
    <row r="3044" ht="12.75">
      <c r="L3044" s="191"/>
    </row>
    <row r="3045" ht="12.75">
      <c r="L3045" s="191"/>
    </row>
    <row r="3046" ht="12.75">
      <c r="L3046" s="191"/>
    </row>
    <row r="3047" ht="12.75">
      <c r="L3047" s="191"/>
    </row>
    <row r="3048" ht="12.75">
      <c r="L3048" s="191"/>
    </row>
    <row r="3049" ht="12.75">
      <c r="L3049" s="191"/>
    </row>
    <row r="3050" ht="12.75">
      <c r="L3050" s="191"/>
    </row>
    <row r="3051" ht="12.75">
      <c r="L3051" s="191"/>
    </row>
    <row r="3052" ht="12.75">
      <c r="L3052" s="191"/>
    </row>
    <row r="3053" ht="12.75">
      <c r="L3053" s="191"/>
    </row>
    <row r="3054" ht="12.75">
      <c r="L3054" s="191"/>
    </row>
    <row r="3055" ht="12.75">
      <c r="L3055" s="191"/>
    </row>
    <row r="3056" ht="12.75">
      <c r="L3056" s="191"/>
    </row>
    <row r="3057" ht="12.75">
      <c r="L3057" s="191"/>
    </row>
    <row r="3058" ht="12.75">
      <c r="L3058" s="191"/>
    </row>
    <row r="3059" ht="12.75">
      <c r="L3059" s="191"/>
    </row>
    <row r="3060" ht="12.75">
      <c r="L3060" s="191"/>
    </row>
    <row r="3061" ht="12.75">
      <c r="L3061" s="191"/>
    </row>
    <row r="3062" ht="12.75">
      <c r="L3062" s="191"/>
    </row>
    <row r="3063" ht="12.75">
      <c r="L3063" s="191"/>
    </row>
    <row r="3064" ht="12.75">
      <c r="L3064" s="191"/>
    </row>
    <row r="3065" ht="12.75">
      <c r="L3065" s="191"/>
    </row>
    <row r="3066" ht="12.75">
      <c r="L3066" s="191"/>
    </row>
    <row r="3067" ht="12.75">
      <c r="L3067" s="191"/>
    </row>
    <row r="3068" ht="12.75">
      <c r="L3068" s="191"/>
    </row>
    <row r="3069" ht="12.75">
      <c r="L3069" s="191"/>
    </row>
    <row r="3070" ht="12.75">
      <c r="L3070" s="191"/>
    </row>
    <row r="3071" ht="12.75">
      <c r="L3071" s="191"/>
    </row>
    <row r="3072" ht="12.75">
      <c r="L3072" s="191"/>
    </row>
    <row r="3073" ht="12.75">
      <c r="L3073" s="191"/>
    </row>
    <row r="3074" ht="12.75">
      <c r="L3074" s="191"/>
    </row>
    <row r="3075" ht="12.75">
      <c r="L3075" s="191"/>
    </row>
    <row r="3076" ht="12.75">
      <c r="L3076" s="191"/>
    </row>
    <row r="3077" ht="12.75">
      <c r="L3077" s="191"/>
    </row>
    <row r="3078" ht="12.75">
      <c r="L3078" s="191"/>
    </row>
    <row r="3079" ht="12.75">
      <c r="L3079" s="191"/>
    </row>
    <row r="3080" ht="12.75">
      <c r="L3080" s="191"/>
    </row>
    <row r="3081" ht="12.75">
      <c r="L3081" s="191"/>
    </row>
    <row r="3082" ht="12.75">
      <c r="L3082" s="191"/>
    </row>
    <row r="3083" ht="12.75">
      <c r="L3083" s="191"/>
    </row>
    <row r="3084" ht="12.75">
      <c r="L3084" s="191"/>
    </row>
    <row r="3085" ht="12.75">
      <c r="L3085" s="191"/>
    </row>
    <row r="3086" ht="12.75">
      <c r="L3086" s="191"/>
    </row>
    <row r="3087" ht="12.75">
      <c r="L3087" s="191"/>
    </row>
    <row r="3088" ht="12.75">
      <c r="L3088" s="191"/>
    </row>
    <row r="3089" ht="12.75">
      <c r="L3089" s="191"/>
    </row>
    <row r="3090" ht="12.75">
      <c r="L3090" s="191"/>
    </row>
    <row r="3091" ht="12.75">
      <c r="L3091" s="191"/>
    </row>
    <row r="3092" ht="12.75">
      <c r="L3092" s="191"/>
    </row>
    <row r="3093" ht="12.75">
      <c r="L3093" s="191"/>
    </row>
    <row r="3094" ht="12.75">
      <c r="L3094" s="191"/>
    </row>
    <row r="3095" ht="12.75">
      <c r="L3095" s="191"/>
    </row>
    <row r="3096" ht="12.75">
      <c r="L3096" s="191"/>
    </row>
    <row r="3097" ht="12.75">
      <c r="L3097" s="191"/>
    </row>
    <row r="3098" ht="12.75">
      <c r="L3098" s="191"/>
    </row>
    <row r="3099" ht="12.75">
      <c r="L3099" s="191"/>
    </row>
    <row r="3100" ht="12.75">
      <c r="L3100" s="191"/>
    </row>
    <row r="3101" ht="12.75">
      <c r="L3101" s="191"/>
    </row>
    <row r="3102" ht="12.75">
      <c r="L3102" s="191"/>
    </row>
    <row r="3103" ht="12.75">
      <c r="L3103" s="191"/>
    </row>
    <row r="3104" ht="12.75">
      <c r="L3104" s="191"/>
    </row>
    <row r="3105" ht="12.75">
      <c r="L3105" s="191"/>
    </row>
    <row r="3106" ht="12.75">
      <c r="L3106" s="191"/>
    </row>
    <row r="3107" ht="12.75">
      <c r="L3107" s="191"/>
    </row>
    <row r="3108" ht="12.75">
      <c r="L3108" s="191"/>
    </row>
    <row r="3109" ht="12.75">
      <c r="L3109" s="191"/>
    </row>
    <row r="3110" ht="12.75">
      <c r="L3110" s="191"/>
    </row>
    <row r="3111" ht="12.75">
      <c r="L3111" s="191"/>
    </row>
    <row r="3112" ht="12.75">
      <c r="L3112" s="191"/>
    </row>
    <row r="3113" ht="12.75">
      <c r="L3113" s="191"/>
    </row>
    <row r="3114" ht="12.75">
      <c r="L3114" s="191"/>
    </row>
    <row r="3115" ht="12.75">
      <c r="L3115" s="191"/>
    </row>
    <row r="3116" ht="12.75">
      <c r="L3116" s="191"/>
    </row>
    <row r="3117" ht="12.75">
      <c r="L3117" s="191"/>
    </row>
    <row r="3118" ht="12.75">
      <c r="L3118" s="191"/>
    </row>
    <row r="3119" ht="12.75">
      <c r="L3119" s="191"/>
    </row>
    <row r="3120" ht="12.75">
      <c r="L3120" s="191"/>
    </row>
    <row r="3121" ht="12.75">
      <c r="L3121" s="191"/>
    </row>
    <row r="3122" ht="12.75">
      <c r="L3122" s="191"/>
    </row>
    <row r="3123" ht="12.75">
      <c r="L3123" s="191"/>
    </row>
    <row r="3124" ht="12.75">
      <c r="L3124" s="191"/>
    </row>
    <row r="3125" ht="12.75">
      <c r="L3125" s="191"/>
    </row>
    <row r="3126" ht="12.75">
      <c r="L3126" s="191"/>
    </row>
    <row r="3127" ht="12.75">
      <c r="L3127" s="191"/>
    </row>
    <row r="3128" ht="12.75">
      <c r="L3128" s="191"/>
    </row>
    <row r="3129" ht="12.75">
      <c r="L3129" s="191"/>
    </row>
    <row r="3130" ht="12.75">
      <c r="L3130" s="191"/>
    </row>
    <row r="3131" ht="12.75">
      <c r="L3131" s="191"/>
    </row>
    <row r="3132" ht="12.75">
      <c r="L3132" s="191"/>
    </row>
    <row r="3133" ht="12.75">
      <c r="L3133" s="191"/>
    </row>
    <row r="3134" ht="12.75">
      <c r="L3134" s="191"/>
    </row>
    <row r="3135" ht="12.75">
      <c r="L3135" s="191"/>
    </row>
    <row r="3136" ht="12.75">
      <c r="L3136" s="191"/>
    </row>
    <row r="3137" ht="12.75">
      <c r="L3137" s="191"/>
    </row>
    <row r="3138" ht="12.75">
      <c r="L3138" s="191"/>
    </row>
    <row r="3139" ht="12.75">
      <c r="L3139" s="191"/>
    </row>
    <row r="3140" ht="12.75">
      <c r="L3140" s="191"/>
    </row>
    <row r="3141" ht="12.75">
      <c r="L3141" s="191"/>
    </row>
    <row r="3142" ht="12.75">
      <c r="L3142" s="191"/>
    </row>
    <row r="3143" ht="12.75">
      <c r="L3143" s="191"/>
    </row>
    <row r="3144" ht="12.75">
      <c r="L3144" s="191"/>
    </row>
    <row r="3145" ht="12.75">
      <c r="L3145" s="191"/>
    </row>
    <row r="3146" ht="12.75">
      <c r="L3146" s="191"/>
    </row>
    <row r="3147" ht="12.75">
      <c r="L3147" s="191"/>
    </row>
    <row r="3148" ht="12.75">
      <c r="L3148" s="191"/>
    </row>
    <row r="3149" ht="12.75">
      <c r="L3149" s="191"/>
    </row>
    <row r="3150" ht="12.75">
      <c r="L3150" s="191"/>
    </row>
    <row r="3151" ht="12.75">
      <c r="L3151" s="191"/>
    </row>
    <row r="3152" ht="12.75">
      <c r="L3152" s="191"/>
    </row>
    <row r="3153" ht="12.75">
      <c r="L3153" s="191"/>
    </row>
    <row r="3154" ht="12.75">
      <c r="L3154" s="191"/>
    </row>
    <row r="3155" ht="12.75">
      <c r="L3155" s="191"/>
    </row>
    <row r="3156" ht="12.75">
      <c r="L3156" s="191"/>
    </row>
    <row r="3157" ht="12.75">
      <c r="L3157" s="191"/>
    </row>
    <row r="3158" ht="12.75">
      <c r="L3158" s="191"/>
    </row>
    <row r="3159" ht="12.75">
      <c r="L3159" s="191"/>
    </row>
    <row r="3160" ht="12.75">
      <c r="L3160" s="191"/>
    </row>
    <row r="3161" ht="12.75">
      <c r="L3161" s="191"/>
    </row>
    <row r="3162" ht="12.75">
      <c r="L3162" s="191"/>
    </row>
    <row r="3163" ht="12.75">
      <c r="L3163" s="191"/>
    </row>
    <row r="3164" ht="12.75">
      <c r="L3164" s="191"/>
    </row>
    <row r="3165" ht="12.75">
      <c r="L3165" s="191"/>
    </row>
    <row r="3166" ht="12.75">
      <c r="L3166" s="191"/>
    </row>
    <row r="3167" ht="12.75">
      <c r="L3167" s="191"/>
    </row>
    <row r="3168" ht="12.75">
      <c r="L3168" s="191"/>
    </row>
    <row r="3169" ht="12.75">
      <c r="L3169" s="191"/>
    </row>
    <row r="3170" ht="12.75">
      <c r="L3170" s="191"/>
    </row>
    <row r="3171" ht="12.75">
      <c r="L3171" s="191"/>
    </row>
    <row r="3172" ht="12.75">
      <c r="L3172" s="191"/>
    </row>
    <row r="3173" ht="12.75">
      <c r="L3173" s="191"/>
    </row>
    <row r="3174" ht="12.75">
      <c r="L3174" s="191"/>
    </row>
    <row r="3175" ht="12.75">
      <c r="L3175" s="191"/>
    </row>
    <row r="3176" ht="12.75">
      <c r="L3176" s="191"/>
    </row>
    <row r="3177" ht="12.75">
      <c r="L3177" s="191"/>
    </row>
    <row r="3178" ht="12.75">
      <c r="L3178" s="191"/>
    </row>
    <row r="3179" ht="12.75">
      <c r="L3179" s="191"/>
    </row>
    <row r="3180" ht="12.75">
      <c r="L3180" s="191"/>
    </row>
    <row r="3181" ht="12.75">
      <c r="L3181" s="191"/>
    </row>
    <row r="3182" ht="12.75">
      <c r="L3182" s="191"/>
    </row>
    <row r="3183" ht="12.75">
      <c r="L3183" s="191"/>
    </row>
    <row r="3184" ht="12.75">
      <c r="L3184" s="191"/>
    </row>
    <row r="3185" ht="12.75">
      <c r="L3185" s="191"/>
    </row>
    <row r="3186" ht="12.75">
      <c r="L3186" s="191"/>
    </row>
    <row r="3187" ht="12.75">
      <c r="L3187" s="191"/>
    </row>
    <row r="3188" ht="12.75">
      <c r="L3188" s="191"/>
    </row>
    <row r="3189" ht="12.75">
      <c r="L3189" s="191"/>
    </row>
    <row r="3190" ht="12.75">
      <c r="L3190" s="191"/>
    </row>
    <row r="3191" ht="12.75">
      <c r="L3191" s="191"/>
    </row>
    <row r="3192" ht="12.75">
      <c r="L3192" s="191"/>
    </row>
    <row r="3193" ht="12.75">
      <c r="L3193" s="191"/>
    </row>
    <row r="3194" ht="12.75">
      <c r="L3194" s="191"/>
    </row>
    <row r="3195" ht="12.75">
      <c r="L3195" s="191"/>
    </row>
    <row r="3196" ht="12.75">
      <c r="L3196" s="191"/>
    </row>
    <row r="3197" ht="12.75">
      <c r="L3197" s="191"/>
    </row>
    <row r="3198" ht="12.75">
      <c r="L3198" s="191"/>
    </row>
    <row r="3199" ht="12.75">
      <c r="L3199" s="191"/>
    </row>
    <row r="3200" ht="12.75">
      <c r="L3200" s="191"/>
    </row>
    <row r="3201" ht="12.75">
      <c r="L3201" s="191"/>
    </row>
    <row r="3202" ht="12.75">
      <c r="L3202" s="191"/>
    </row>
    <row r="3203" ht="12.75">
      <c r="L3203" s="191"/>
    </row>
    <row r="3204" ht="12.75">
      <c r="L3204" s="191"/>
    </row>
    <row r="3205" ht="12.75">
      <c r="L3205" s="191"/>
    </row>
    <row r="3206" ht="12.75">
      <c r="L3206" s="191"/>
    </row>
    <row r="3207" ht="12.75">
      <c r="L3207" s="191"/>
    </row>
    <row r="3208" ht="12.75">
      <c r="L3208" s="191"/>
    </row>
    <row r="3209" ht="12.75">
      <c r="L3209" s="191"/>
    </row>
    <row r="3210" ht="12.75">
      <c r="L3210" s="191"/>
    </row>
    <row r="3211" ht="12.75">
      <c r="L3211" s="191"/>
    </row>
    <row r="3212" ht="12.75">
      <c r="L3212" s="191"/>
    </row>
    <row r="3213" ht="12.75">
      <c r="L3213" s="191"/>
    </row>
    <row r="3214" ht="12.75">
      <c r="L3214" s="191"/>
    </row>
    <row r="3215" ht="12.75">
      <c r="L3215" s="191"/>
    </row>
    <row r="3216" ht="12.75">
      <c r="L3216" s="191"/>
    </row>
    <row r="3217" ht="12.75">
      <c r="L3217" s="191"/>
    </row>
    <row r="3218" ht="12.75">
      <c r="L3218" s="191"/>
    </row>
    <row r="3219" ht="12.75">
      <c r="L3219" s="191"/>
    </row>
    <row r="3220" ht="12.75">
      <c r="L3220" s="191"/>
    </row>
    <row r="3221" ht="12.75">
      <c r="L3221" s="191"/>
    </row>
    <row r="3222" ht="12.75">
      <c r="L3222" s="191"/>
    </row>
    <row r="3223" ht="12.75">
      <c r="L3223" s="191"/>
    </row>
    <row r="3224" ht="12.75">
      <c r="L3224" s="191"/>
    </row>
    <row r="3225" ht="12.75">
      <c r="L3225" s="191"/>
    </row>
    <row r="3226" ht="12.75">
      <c r="L3226" s="191"/>
    </row>
    <row r="3227" ht="12.75">
      <c r="L3227" s="191"/>
    </row>
    <row r="3228" ht="12.75">
      <c r="L3228" s="191"/>
    </row>
    <row r="3229" ht="12.75">
      <c r="L3229" s="191"/>
    </row>
    <row r="3230" ht="12.75">
      <c r="L3230" s="191"/>
    </row>
    <row r="3231" ht="12.75">
      <c r="L3231" s="191"/>
    </row>
    <row r="3232" ht="12.75">
      <c r="L3232" s="191"/>
    </row>
    <row r="3233" ht="12.75">
      <c r="L3233" s="191"/>
    </row>
    <row r="3234" ht="12.75">
      <c r="L3234" s="191"/>
    </row>
    <row r="3235" ht="12.75">
      <c r="L3235" s="191"/>
    </row>
    <row r="3236" ht="12.75">
      <c r="L3236" s="191"/>
    </row>
    <row r="3237" ht="12.75">
      <c r="L3237" s="191"/>
    </row>
    <row r="3238" ht="12.75">
      <c r="L3238" s="191"/>
    </row>
    <row r="3239" ht="12.75">
      <c r="L3239" s="191"/>
    </row>
    <row r="3240" ht="12.75">
      <c r="L3240" s="191"/>
    </row>
    <row r="3241" ht="12.75">
      <c r="L3241" s="191"/>
    </row>
    <row r="3242" ht="12.75">
      <c r="L3242" s="191"/>
    </row>
    <row r="3243" ht="12.75">
      <c r="L3243" s="191"/>
    </row>
    <row r="3244" ht="12.75">
      <c r="L3244" s="191"/>
    </row>
    <row r="3245" ht="12.75">
      <c r="L3245" s="191"/>
    </row>
    <row r="3246" ht="12.75">
      <c r="L3246" s="191"/>
    </row>
    <row r="3247" ht="12.75">
      <c r="L3247" s="191"/>
    </row>
    <row r="3248" ht="12.75">
      <c r="L3248" s="191"/>
    </row>
    <row r="3249" ht="12.75">
      <c r="L3249" s="191"/>
    </row>
    <row r="3250" ht="12.75">
      <c r="L3250" s="191"/>
    </row>
    <row r="3251" ht="12.75">
      <c r="L3251" s="191"/>
    </row>
    <row r="3252" ht="12.75">
      <c r="L3252" s="191"/>
    </row>
    <row r="3253" ht="12.75">
      <c r="L3253" s="191"/>
    </row>
    <row r="3254" ht="12.75">
      <c r="L3254" s="191"/>
    </row>
    <row r="3255" ht="12.75">
      <c r="L3255" s="191"/>
    </row>
    <row r="3256" ht="12.75">
      <c r="L3256" s="191"/>
    </row>
    <row r="3257" ht="12.75">
      <c r="L3257" s="191"/>
    </row>
    <row r="3258" ht="12.75">
      <c r="L3258" s="191"/>
    </row>
    <row r="3259" ht="12.75">
      <c r="L3259" s="191"/>
    </row>
    <row r="3260" ht="12.75">
      <c r="L3260" s="191"/>
    </row>
    <row r="3261" ht="12.75">
      <c r="L3261" s="191"/>
    </row>
    <row r="3262" ht="12.75">
      <c r="L3262" s="191"/>
    </row>
    <row r="3263" ht="12.75">
      <c r="L3263" s="191"/>
    </row>
    <row r="3264" ht="12.75">
      <c r="L3264" s="191"/>
    </row>
    <row r="3265" ht="12.75">
      <c r="L3265" s="191"/>
    </row>
    <row r="3266" ht="12.75">
      <c r="L3266" s="191"/>
    </row>
    <row r="3267" ht="12.75">
      <c r="L3267" s="191"/>
    </row>
    <row r="3268" ht="12.75">
      <c r="L3268" s="191"/>
    </row>
    <row r="3269" ht="12.75">
      <c r="L3269" s="191"/>
    </row>
    <row r="3270" ht="12.75">
      <c r="L3270" s="191"/>
    </row>
    <row r="3271" ht="12.75">
      <c r="L3271" s="191"/>
    </row>
    <row r="3272" ht="12.75">
      <c r="L3272" s="191"/>
    </row>
    <row r="3273" ht="12.75">
      <c r="L3273" s="191"/>
    </row>
    <row r="3274" ht="12.75">
      <c r="L3274" s="191"/>
    </row>
    <row r="3275" ht="12.75">
      <c r="L3275" s="191"/>
    </row>
    <row r="3276" ht="12.75">
      <c r="L3276" s="191"/>
    </row>
    <row r="3277" ht="12.75">
      <c r="L3277" s="191"/>
    </row>
    <row r="3278" ht="12.75">
      <c r="L3278" s="191"/>
    </row>
    <row r="3279" ht="12.75">
      <c r="L3279" s="191"/>
    </row>
    <row r="3280" ht="12.75">
      <c r="L3280" s="191"/>
    </row>
    <row r="3281" ht="12.75">
      <c r="L3281" s="191"/>
    </row>
    <row r="3282" ht="12.75">
      <c r="L3282" s="191"/>
    </row>
    <row r="3283" ht="12.75">
      <c r="L3283" s="191"/>
    </row>
    <row r="3284" ht="12.75">
      <c r="L3284" s="191"/>
    </row>
    <row r="3285" ht="12.75">
      <c r="L3285" s="191"/>
    </row>
    <row r="3286" ht="12.75">
      <c r="L3286" s="191"/>
    </row>
    <row r="3287" ht="12.75">
      <c r="L3287" s="191"/>
    </row>
    <row r="3288" ht="12.75">
      <c r="L3288" s="191"/>
    </row>
    <row r="3289" ht="12.75">
      <c r="L3289" s="191"/>
    </row>
    <row r="3290" ht="12.75">
      <c r="L3290" s="191"/>
    </row>
    <row r="3291" ht="12.75">
      <c r="L3291" s="191"/>
    </row>
    <row r="3292" ht="12.75">
      <c r="L3292" s="191"/>
    </row>
    <row r="3293" ht="12.75">
      <c r="L3293" s="191"/>
    </row>
    <row r="3294" ht="12.75">
      <c r="L3294" s="191"/>
    </row>
    <row r="3295" ht="12.75">
      <c r="L3295" s="191"/>
    </row>
    <row r="3296" ht="12.75">
      <c r="L3296" s="191"/>
    </row>
    <row r="3297" ht="12.75">
      <c r="L3297" s="191"/>
    </row>
    <row r="3298" ht="12.75">
      <c r="L3298" s="191"/>
    </row>
    <row r="3299" ht="12.75">
      <c r="L3299" s="191"/>
    </row>
    <row r="3300" ht="12.75">
      <c r="L3300" s="191"/>
    </row>
    <row r="3301" ht="12.75">
      <c r="L3301" s="191"/>
    </row>
    <row r="3302" ht="12.75">
      <c r="L3302" s="191"/>
    </row>
    <row r="3303" ht="12.75">
      <c r="L3303" s="191"/>
    </row>
    <row r="3304" ht="12.75">
      <c r="L3304" s="191"/>
    </row>
    <row r="3305" ht="12.75">
      <c r="L3305" s="191"/>
    </row>
    <row r="3306" ht="12.75">
      <c r="L3306" s="191"/>
    </row>
    <row r="3307" ht="12.75">
      <c r="L3307" s="191"/>
    </row>
    <row r="3308" ht="12.75">
      <c r="L3308" s="191"/>
    </row>
    <row r="3309" ht="12.75">
      <c r="L3309" s="191"/>
    </row>
    <row r="3310" ht="12.75">
      <c r="L3310" s="191"/>
    </row>
    <row r="3311" ht="12.75">
      <c r="L3311" s="191"/>
    </row>
    <row r="3312" ht="12.75">
      <c r="L3312" s="191"/>
    </row>
    <row r="3313" ht="12.75">
      <c r="L3313" s="191"/>
    </row>
    <row r="3314" ht="12.75">
      <c r="L3314" s="191"/>
    </row>
    <row r="3315" ht="12.75">
      <c r="L3315" s="191"/>
    </row>
    <row r="3316" ht="12.75">
      <c r="L3316" s="191"/>
    </row>
    <row r="3317" ht="12.75">
      <c r="L3317" s="191"/>
    </row>
    <row r="3318" ht="12.75">
      <c r="L3318" s="191"/>
    </row>
    <row r="3319" ht="12.75">
      <c r="L3319" s="191"/>
    </row>
    <row r="3320" ht="12.75">
      <c r="L3320" s="191"/>
    </row>
    <row r="3321" ht="12.75">
      <c r="L3321" s="191"/>
    </row>
    <row r="3322" ht="12.75">
      <c r="L3322" s="191"/>
    </row>
    <row r="3323" ht="12.75">
      <c r="L3323" s="191"/>
    </row>
    <row r="3324" ht="12.75">
      <c r="L3324" s="191"/>
    </row>
    <row r="3325" ht="12.75">
      <c r="L3325" s="191"/>
    </row>
    <row r="3326" ht="12.75">
      <c r="L3326" s="191"/>
    </row>
    <row r="3327" ht="12.75">
      <c r="L3327" s="191"/>
    </row>
    <row r="3328" ht="12.75">
      <c r="L3328" s="191"/>
    </row>
    <row r="3329" ht="12.75">
      <c r="L3329" s="191"/>
    </row>
    <row r="3330" ht="12.75">
      <c r="L3330" s="191"/>
    </row>
    <row r="3331" ht="12.75">
      <c r="L3331" s="191"/>
    </row>
    <row r="3332" ht="12.75">
      <c r="L3332" s="191"/>
    </row>
    <row r="3333" ht="12.75">
      <c r="L3333" s="191"/>
    </row>
    <row r="3334" ht="12.75">
      <c r="L3334" s="191"/>
    </row>
    <row r="3335" ht="12.75">
      <c r="L3335" s="191"/>
    </row>
    <row r="3336" ht="12.75">
      <c r="L3336" s="191"/>
    </row>
    <row r="3337" ht="12.75">
      <c r="L3337" s="191"/>
    </row>
    <row r="3338" ht="12.75">
      <c r="L3338" s="191"/>
    </row>
    <row r="3339" ht="12.75">
      <c r="L3339" s="191"/>
    </row>
    <row r="3340" ht="12.75">
      <c r="L3340" s="191"/>
    </row>
    <row r="3341" ht="12.75">
      <c r="L3341" s="191"/>
    </row>
    <row r="3342" ht="12.75">
      <c r="L3342" s="191"/>
    </row>
    <row r="3343" ht="12.75">
      <c r="L3343" s="191"/>
    </row>
    <row r="3344" ht="12.75">
      <c r="L3344" s="191"/>
    </row>
    <row r="3345" ht="12.75">
      <c r="L3345" s="191"/>
    </row>
    <row r="3346" ht="12.75">
      <c r="L3346" s="191"/>
    </row>
    <row r="3347" ht="12.75">
      <c r="L3347" s="191"/>
    </row>
    <row r="3348" ht="12.75">
      <c r="L3348" s="191"/>
    </row>
    <row r="3349" ht="12.75">
      <c r="L3349" s="191"/>
    </row>
    <row r="3350" ht="12.75">
      <c r="L3350" s="191"/>
    </row>
    <row r="3351" ht="12.75">
      <c r="L3351" s="191"/>
    </row>
    <row r="3352" ht="12.75">
      <c r="L3352" s="191"/>
    </row>
    <row r="3353" ht="12.75">
      <c r="L3353" s="191"/>
    </row>
    <row r="3354" ht="12.75">
      <c r="L3354" s="191"/>
    </row>
    <row r="3355" ht="12.75">
      <c r="L3355" s="191"/>
    </row>
    <row r="3356" ht="12.75">
      <c r="L3356" s="191"/>
    </row>
    <row r="3357" ht="12.75">
      <c r="L3357" s="191"/>
    </row>
    <row r="3358" ht="12.75">
      <c r="L3358" s="191"/>
    </row>
    <row r="3359" ht="12.75">
      <c r="L3359" s="191"/>
    </row>
    <row r="3360" ht="12.75">
      <c r="L3360" s="191"/>
    </row>
    <row r="3361" ht="12.75">
      <c r="L3361" s="191"/>
    </row>
    <row r="3362" ht="12.75">
      <c r="L3362" s="191"/>
    </row>
    <row r="3363" ht="12.75">
      <c r="L3363" s="191"/>
    </row>
    <row r="3364" ht="12.75">
      <c r="L3364" s="191"/>
    </row>
    <row r="3365" ht="12.75">
      <c r="L3365" s="191"/>
    </row>
    <row r="3366" ht="12.75">
      <c r="L3366" s="191"/>
    </row>
    <row r="3367" ht="12.75">
      <c r="L3367" s="191"/>
    </row>
    <row r="3368" ht="12.75">
      <c r="L3368" s="191"/>
    </row>
    <row r="3369" ht="12.75">
      <c r="L3369" s="191"/>
    </row>
    <row r="3370" ht="12.75">
      <c r="L3370" s="191"/>
    </row>
    <row r="3371" ht="12.75">
      <c r="L3371" s="191"/>
    </row>
    <row r="3372" ht="12.75">
      <c r="L3372" s="191"/>
    </row>
    <row r="3373" ht="12.75">
      <c r="L3373" s="191"/>
    </row>
    <row r="3374" ht="12.75">
      <c r="L3374" s="191"/>
    </row>
    <row r="3375" ht="12.75">
      <c r="L3375" s="191"/>
    </row>
    <row r="3376" ht="12.75">
      <c r="L3376" s="191"/>
    </row>
    <row r="3377" ht="12.75">
      <c r="L3377" s="191"/>
    </row>
    <row r="3378" ht="12.75">
      <c r="L3378" s="191"/>
    </row>
    <row r="3379" ht="12.75">
      <c r="L3379" s="191"/>
    </row>
    <row r="3380" ht="12.75">
      <c r="L3380" s="191"/>
    </row>
    <row r="3381" ht="12.75">
      <c r="L3381" s="191"/>
    </row>
    <row r="3382" ht="12.75">
      <c r="L3382" s="191"/>
    </row>
    <row r="3383" ht="12.75">
      <c r="L3383" s="191"/>
    </row>
    <row r="3384" ht="12.75">
      <c r="L3384" s="191"/>
    </row>
    <row r="3385" ht="12.75">
      <c r="L3385" s="191"/>
    </row>
    <row r="3386" ht="12.75">
      <c r="L3386" s="191"/>
    </row>
    <row r="3387" ht="12.75">
      <c r="L3387" s="191"/>
    </row>
    <row r="3388" ht="12.75">
      <c r="L3388" s="191"/>
    </row>
    <row r="3389" ht="12.75">
      <c r="L3389" s="191"/>
    </row>
    <row r="3390" ht="12.75">
      <c r="L3390" s="191"/>
    </row>
    <row r="3391" ht="12.75">
      <c r="L3391" s="191"/>
    </row>
    <row r="3392" ht="12.75">
      <c r="L3392" s="191"/>
    </row>
    <row r="3393" ht="12.75">
      <c r="L3393" s="191"/>
    </row>
    <row r="3394" ht="12.75">
      <c r="L3394" s="191"/>
    </row>
    <row r="3395" ht="12.75">
      <c r="L3395" s="191"/>
    </row>
    <row r="3396" ht="12.75">
      <c r="L3396" s="191"/>
    </row>
    <row r="3397" ht="12.75">
      <c r="L3397" s="191"/>
    </row>
    <row r="3398" ht="12.75">
      <c r="L3398" s="191"/>
    </row>
    <row r="3399" ht="12.75">
      <c r="L3399" s="191"/>
    </row>
    <row r="3400" ht="12.75">
      <c r="L3400" s="191"/>
    </row>
    <row r="3401" ht="12.75">
      <c r="L3401" s="191"/>
    </row>
    <row r="3402" ht="12.75">
      <c r="L3402" s="191"/>
    </row>
    <row r="3403" ht="12.75">
      <c r="L3403" s="191"/>
    </row>
    <row r="3404" ht="12.75">
      <c r="L3404" s="191"/>
    </row>
    <row r="3405" ht="12.75">
      <c r="L3405" s="191"/>
    </row>
    <row r="3406" ht="12.75">
      <c r="L3406" s="191"/>
    </row>
    <row r="3407" ht="12.75">
      <c r="L3407" s="191"/>
    </row>
    <row r="3408" ht="12.75">
      <c r="L3408" s="191"/>
    </row>
    <row r="3409" ht="12.75">
      <c r="L3409" s="191"/>
    </row>
    <row r="3410" ht="12.75">
      <c r="L3410" s="191"/>
    </row>
    <row r="3411" ht="12.75">
      <c r="L3411" s="191"/>
    </row>
    <row r="3412" ht="12.75">
      <c r="L3412" s="191"/>
    </row>
    <row r="3413" ht="12.75">
      <c r="L3413" s="191"/>
    </row>
    <row r="3414" ht="12.75">
      <c r="L3414" s="191"/>
    </row>
    <row r="3415" ht="12.75">
      <c r="L3415" s="191"/>
    </row>
    <row r="3416" ht="12.75">
      <c r="L3416" s="191"/>
    </row>
    <row r="3417" ht="12.75">
      <c r="L3417" s="191"/>
    </row>
    <row r="3418" ht="12.75">
      <c r="L3418" s="191"/>
    </row>
    <row r="3419" ht="12.75">
      <c r="L3419" s="191"/>
    </row>
    <row r="3420" ht="12.75">
      <c r="L3420" s="191"/>
    </row>
    <row r="3421" ht="12.75">
      <c r="L3421" s="191"/>
    </row>
    <row r="3422" ht="12.75">
      <c r="L3422" s="191"/>
    </row>
    <row r="3423" ht="12.75">
      <c r="L3423" s="191"/>
    </row>
    <row r="3424" ht="12.75">
      <c r="L3424" s="191"/>
    </row>
    <row r="3425" ht="12.75">
      <c r="L3425" s="191"/>
    </row>
    <row r="3426" ht="12.75">
      <c r="L3426" s="191"/>
    </row>
    <row r="3427" ht="12.75">
      <c r="L3427" s="191"/>
    </row>
    <row r="3428" ht="12.75">
      <c r="L3428" s="191"/>
    </row>
    <row r="3429" ht="12.75">
      <c r="L3429" s="191"/>
    </row>
    <row r="3430" ht="12.75">
      <c r="L3430" s="191"/>
    </row>
  </sheetData>
  <sheetProtection/>
  <mergeCells count="4">
    <mergeCell ref="A5:D5"/>
    <mergeCell ref="M28:N28"/>
    <mergeCell ref="I5:J5"/>
    <mergeCell ref="A26:D26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scale="63" r:id="rId1"/>
  <headerFooter alignWithMargins="0">
    <oddFooter>&amp;LГлавный судья соревнований:&amp;C&amp;"Times New Roman,Обычный"&amp;12Дата:&amp;RФедерация Роллер Спорта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15"/>
  <sheetViews>
    <sheetView zoomScale="60" zoomScaleNormal="60" zoomScalePageLayoutView="0" workbookViewId="0" topLeftCell="A1">
      <pane xSplit="1" ySplit="7" topLeftCell="B8" activePane="bottomRight" state="frozen"/>
      <selection pane="topLeft" activeCell="A18" sqref="A18"/>
      <selection pane="topRight" activeCell="A18" sqref="A18"/>
      <selection pane="bottomLeft" activeCell="A18" sqref="A18"/>
      <selection pane="bottomRight" activeCell="BF21" sqref="BF21:BF23"/>
    </sheetView>
  </sheetViews>
  <sheetFormatPr defaultColWidth="11.28125" defaultRowHeight="12.75"/>
  <cols>
    <col min="1" max="1" width="17.57421875" style="4" customWidth="1"/>
    <col min="2" max="2" width="16.28125" style="4" customWidth="1"/>
    <col min="3" max="3" width="12.8515625" style="4" bestFit="1" customWidth="1"/>
    <col min="4" max="4" width="3.28125" style="8" customWidth="1"/>
    <col min="5" max="7" width="5.57421875" style="8" customWidth="1"/>
    <col min="8" max="8" width="8.8515625" style="8" hidden="1" customWidth="1"/>
    <col min="9" max="11" width="5.28125" style="8" customWidth="1"/>
    <col min="12" max="12" width="4.28125" style="8" hidden="1" customWidth="1"/>
    <col min="13" max="15" width="5.28125" style="8" customWidth="1"/>
    <col min="16" max="16" width="7.140625" style="8" hidden="1" customWidth="1"/>
    <col min="17" max="19" width="5.28125" style="8" customWidth="1"/>
    <col min="20" max="20" width="5.421875" style="8" hidden="1" customWidth="1"/>
    <col min="21" max="22" width="5.28125" style="8" customWidth="1"/>
    <col min="23" max="23" width="5.421875" style="8" customWidth="1"/>
    <col min="24" max="24" width="6.28125" style="8" hidden="1" customWidth="1"/>
    <col min="25" max="25" width="5.28125" style="8" customWidth="1"/>
    <col min="26" max="26" width="5.57421875" style="8" customWidth="1"/>
    <col min="27" max="27" width="5.28125" style="8" customWidth="1"/>
    <col min="28" max="28" width="7.421875" style="8" hidden="1" customWidth="1"/>
    <col min="29" max="29" width="5.7109375" style="8" customWidth="1"/>
    <col min="30" max="31" width="5.28125" style="8" customWidth="1"/>
    <col min="32" max="32" width="6.7109375" style="8" hidden="1" customWidth="1"/>
    <col min="33" max="35" width="5.28125" style="8" customWidth="1"/>
    <col min="36" max="36" width="7.8515625" style="8" hidden="1" customWidth="1"/>
    <col min="37" max="39" width="5.28125" style="8" customWidth="1"/>
    <col min="40" max="40" width="12.28125" style="8" hidden="1" customWidth="1"/>
    <col min="41" max="43" width="5.28125" style="8" customWidth="1"/>
    <col min="44" max="44" width="5.421875" style="8" hidden="1" customWidth="1"/>
    <col min="45" max="45" width="5.28125" style="3" customWidth="1"/>
    <col min="46" max="46" width="5.28125" style="12" customWidth="1"/>
    <col min="47" max="47" width="5.28125" style="1" customWidth="1"/>
    <col min="48" max="48" width="5.28125" style="1" hidden="1" customWidth="1"/>
    <col min="49" max="51" width="5.28125" style="1" customWidth="1"/>
    <col min="52" max="52" width="6.140625" style="1" hidden="1" customWidth="1"/>
    <col min="53" max="55" width="5.28125" style="1" customWidth="1"/>
    <col min="56" max="56" width="4.7109375" style="1" hidden="1" customWidth="1"/>
    <col min="57" max="57" width="5.28125" style="1" customWidth="1"/>
    <col min="58" max="58" width="11.28125" style="1" customWidth="1"/>
    <col min="59" max="59" width="13.7109375" style="1" bestFit="1" customWidth="1"/>
    <col min="60" max="16384" width="11.28125" style="1" customWidth="1"/>
  </cols>
  <sheetData>
    <row r="1" spans="1:60" ht="23.25">
      <c r="A1" s="44"/>
      <c r="B1" s="45"/>
      <c r="C1" s="45"/>
      <c r="D1" s="38"/>
      <c r="E1" s="42"/>
      <c r="F1" s="42" t="str">
        <f>V!$F$17</f>
        <v>Feel The Style</v>
      </c>
      <c r="G1" s="45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9"/>
      <c r="T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BF1" s="72" t="s">
        <v>18</v>
      </c>
      <c r="BG1" s="73" t="s">
        <v>12</v>
      </c>
      <c r="BH1" s="74"/>
    </row>
    <row r="2" spans="1:60" ht="24" thickBot="1">
      <c r="A2" s="46"/>
      <c r="B2" s="47"/>
      <c r="C2" s="47"/>
      <c r="D2" s="40"/>
      <c r="E2" s="43"/>
      <c r="F2" s="43" t="str">
        <f>V!$F$18</f>
        <v>14.06.2008, Санкт-Петербург</v>
      </c>
      <c r="G2" s="47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50"/>
      <c r="T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BF2" s="75" t="s">
        <v>13</v>
      </c>
      <c r="BG2" s="76" t="s">
        <v>14</v>
      </c>
      <c r="BH2" s="74"/>
    </row>
    <row r="3" spans="1:3" ht="12.75">
      <c r="A3" s="8"/>
      <c r="B3" s="8"/>
      <c r="C3" s="8"/>
    </row>
    <row r="4" spans="1:17" ht="16.5" thickBot="1">
      <c r="A4" s="106" t="s">
        <v>27</v>
      </c>
      <c r="B4" s="8"/>
      <c r="C4" s="8"/>
      <c r="Q4" s="77" t="s">
        <v>33</v>
      </c>
    </row>
    <row r="5" spans="1:60" ht="13.5" thickBot="1">
      <c r="A5" s="66" t="s">
        <v>15</v>
      </c>
      <c r="B5" s="67" t="s">
        <v>16</v>
      </c>
      <c r="C5" s="68" t="s">
        <v>17</v>
      </c>
      <c r="D5" s="1"/>
      <c r="E5" s="133">
        <v>70</v>
      </c>
      <c r="F5" s="124">
        <f>E5</f>
        <v>70</v>
      </c>
      <c r="G5" s="122">
        <f>F5</f>
        <v>70</v>
      </c>
      <c r="H5" s="123" t="s">
        <v>11</v>
      </c>
      <c r="I5" s="101">
        <v>80</v>
      </c>
      <c r="J5" s="124">
        <f>I5</f>
        <v>80</v>
      </c>
      <c r="K5" s="122">
        <f>J5</f>
        <v>80</v>
      </c>
      <c r="L5" s="123" t="s">
        <v>11</v>
      </c>
      <c r="M5" s="101">
        <v>85</v>
      </c>
      <c r="N5" s="124">
        <f>M5</f>
        <v>85</v>
      </c>
      <c r="O5" s="122">
        <f>N5</f>
        <v>85</v>
      </c>
      <c r="P5" s="123" t="s">
        <v>11</v>
      </c>
      <c r="Q5" s="101">
        <v>90</v>
      </c>
      <c r="R5" s="124">
        <f>Q5</f>
        <v>90</v>
      </c>
      <c r="S5" s="122">
        <f>R5</f>
        <v>90</v>
      </c>
      <c r="T5" s="123" t="s">
        <v>11</v>
      </c>
      <c r="U5" s="101">
        <v>95</v>
      </c>
      <c r="V5" s="124">
        <f>U5</f>
        <v>95</v>
      </c>
      <c r="W5" s="122">
        <f>V5</f>
        <v>95</v>
      </c>
      <c r="X5" s="123" t="s">
        <v>11</v>
      </c>
      <c r="Y5" s="125">
        <v>100</v>
      </c>
      <c r="Z5" s="124">
        <f>Y5</f>
        <v>100</v>
      </c>
      <c r="AA5" s="122">
        <f>Z5</f>
        <v>100</v>
      </c>
      <c r="AB5" s="123" t="s">
        <v>11</v>
      </c>
      <c r="AC5" s="101">
        <v>110</v>
      </c>
      <c r="AD5" s="124">
        <f>AC5</f>
        <v>110</v>
      </c>
      <c r="AE5" s="122">
        <f>AD5</f>
        <v>110</v>
      </c>
      <c r="AF5" s="123" t="s">
        <v>11</v>
      </c>
      <c r="AG5" s="125">
        <v>120</v>
      </c>
      <c r="AH5" s="124">
        <f>AG5</f>
        <v>120</v>
      </c>
      <c r="AI5" s="122">
        <f>AH5</f>
        <v>120</v>
      </c>
      <c r="AJ5" s="123" t="s">
        <v>11</v>
      </c>
      <c r="AK5" s="101">
        <v>125</v>
      </c>
      <c r="AL5" s="124">
        <f>AK5</f>
        <v>125</v>
      </c>
      <c r="AM5" s="122">
        <f>AL5</f>
        <v>125</v>
      </c>
      <c r="AN5" s="123" t="s">
        <v>11</v>
      </c>
      <c r="AO5" s="125">
        <v>130</v>
      </c>
      <c r="AP5" s="124">
        <f>AO5</f>
        <v>130</v>
      </c>
      <c r="AQ5" s="122">
        <f>AP5</f>
        <v>130</v>
      </c>
      <c r="AR5" s="123" t="s">
        <v>11</v>
      </c>
      <c r="AS5" s="101">
        <v>135</v>
      </c>
      <c r="AT5" s="124">
        <f>AS5</f>
        <v>135</v>
      </c>
      <c r="AU5" s="122">
        <f>AT5</f>
        <v>135</v>
      </c>
      <c r="AV5" s="123" t="s">
        <v>11</v>
      </c>
      <c r="AW5" s="101">
        <v>140</v>
      </c>
      <c r="AX5" s="124">
        <f>AW5</f>
        <v>140</v>
      </c>
      <c r="AY5" s="122">
        <f>AX5</f>
        <v>140</v>
      </c>
      <c r="AZ5" s="123" t="s">
        <v>11</v>
      </c>
      <c r="BA5" s="101">
        <v>147</v>
      </c>
      <c r="BB5" s="124">
        <f>BA5</f>
        <v>147</v>
      </c>
      <c r="BC5" s="126">
        <f>BB5</f>
        <v>147</v>
      </c>
      <c r="BD5" s="121" t="s">
        <v>11</v>
      </c>
      <c r="BF5" s="62" t="s">
        <v>34</v>
      </c>
      <c r="BG5" s="63"/>
      <c r="BH5" s="64"/>
    </row>
    <row r="6" spans="1:60" ht="28.5" customHeight="1" thickBot="1">
      <c r="A6" s="69"/>
      <c r="B6" s="70"/>
      <c r="C6" s="71"/>
      <c r="D6" s="1"/>
      <c r="E6" s="127"/>
      <c r="F6" s="130"/>
      <c r="G6" s="128"/>
      <c r="H6" s="129"/>
      <c r="I6" s="130"/>
      <c r="J6" s="130"/>
      <c r="K6" s="130"/>
      <c r="L6" s="129"/>
      <c r="M6" s="131"/>
      <c r="N6" s="130"/>
      <c r="O6" s="128"/>
      <c r="P6" s="129"/>
      <c r="Q6" s="130"/>
      <c r="R6" s="130"/>
      <c r="S6" s="130"/>
      <c r="T6" s="129"/>
      <c r="U6" s="131"/>
      <c r="V6" s="130"/>
      <c r="W6" s="128"/>
      <c r="X6" s="129"/>
      <c r="Y6" s="130"/>
      <c r="Z6" s="130"/>
      <c r="AA6" s="130"/>
      <c r="AB6" s="129"/>
      <c r="AC6" s="131"/>
      <c r="AD6" s="130"/>
      <c r="AE6" s="128"/>
      <c r="AF6" s="129"/>
      <c r="AG6" s="130"/>
      <c r="AH6" s="130"/>
      <c r="AI6" s="130"/>
      <c r="AJ6" s="129"/>
      <c r="AK6" s="131"/>
      <c r="AL6" s="130"/>
      <c r="AM6" s="128"/>
      <c r="AN6" s="129"/>
      <c r="AO6" s="130"/>
      <c r="AP6" s="130"/>
      <c r="AQ6" s="130"/>
      <c r="AR6" s="129"/>
      <c r="AS6" s="131"/>
      <c r="AT6" s="130"/>
      <c r="AU6" s="128"/>
      <c r="AV6" s="129"/>
      <c r="AW6" s="131"/>
      <c r="AX6" s="130"/>
      <c r="AY6" s="128"/>
      <c r="AZ6" s="129"/>
      <c r="BA6" s="131"/>
      <c r="BB6" s="130"/>
      <c r="BC6" s="132"/>
      <c r="BF6" s="51" t="s">
        <v>33</v>
      </c>
      <c r="BG6" s="78" t="s">
        <v>35</v>
      </c>
      <c r="BH6" s="52" t="s">
        <v>19</v>
      </c>
    </row>
    <row r="7" spans="1:3" ht="12.75">
      <c r="A7" s="8"/>
      <c r="B7" s="8"/>
      <c r="C7" s="8"/>
    </row>
    <row r="8" spans="1:3" ht="22.5" customHeight="1" thickBot="1">
      <c r="A8" s="79" t="s">
        <v>20</v>
      </c>
      <c r="B8" s="8"/>
      <c r="C8" s="8"/>
    </row>
    <row r="9" spans="1:60" ht="18.75" customHeight="1" thickBot="1">
      <c r="A9" s="104" t="s">
        <v>131</v>
      </c>
      <c r="B9" s="80" t="s">
        <v>160</v>
      </c>
      <c r="C9" s="81"/>
      <c r="D9" s="82"/>
      <c r="E9" s="83" t="s">
        <v>163</v>
      </c>
      <c r="F9" s="84"/>
      <c r="G9" s="85"/>
      <c r="H9" s="86" t="str">
        <f>IF(COUNTIF(E9:G9,$BG$1)&gt;2.5,$BH$1,IF(COUNTIF(E9:G9,$BG$2)&gt;0.5,$E$5," "))</f>
        <v> </v>
      </c>
      <c r="I9" s="108" t="s">
        <v>163</v>
      </c>
      <c r="J9" s="109"/>
      <c r="K9" s="110"/>
      <c r="L9" s="111" t="str">
        <f>IF(COUNTIF(I9:K9,$BG$1)&gt;2.5,$BH$1,IF(COUNTIF(I9:K9,$BG$2)&gt;0.5,$I$5," "))</f>
        <v> </v>
      </c>
      <c r="M9" s="108" t="s">
        <v>163</v>
      </c>
      <c r="N9" s="109"/>
      <c r="O9" s="110"/>
      <c r="P9" s="112" t="str">
        <f>IF(COUNTIF(M9:O9,$BG$1)&gt;2.5,$BH$1,IF(COUNTIF(M9:O9,$BG$2)&gt;0.5,$M$5," "))</f>
        <v> </v>
      </c>
      <c r="Q9" s="109" t="s">
        <v>163</v>
      </c>
      <c r="R9" s="109"/>
      <c r="S9" s="110"/>
      <c r="T9" s="112" t="str">
        <f>IF(COUNTIF(Q9:S9,$BG$1)&gt;2.5,$BH$1,IF(COUNTIF(Q9:S9,$BG$2)&gt;0.5,$Q$5," "))</f>
        <v> </v>
      </c>
      <c r="U9" s="109" t="s">
        <v>164</v>
      </c>
      <c r="V9" s="109" t="s">
        <v>164</v>
      </c>
      <c r="W9" s="110" t="s">
        <v>164</v>
      </c>
      <c r="X9" s="112">
        <f>IF(COUNTIF(U9:W9,$BG$1)&gt;2.5,$BH$1,IF(COUNTIF(U9:W9,$BG$2)&gt;0.5,$U$5," "))</f>
        <v>0</v>
      </c>
      <c r="Y9" s="109"/>
      <c r="Z9" s="109"/>
      <c r="AA9" s="110"/>
      <c r="AB9" s="112" t="str">
        <f aca="true" t="shared" si="0" ref="AB9:AB18">IF(COUNTIF(Y9:AA9,$BG$1)&gt;2.5,$BH$1,IF(COUNTIF(Y9:AA9,$BG$2)&gt;0.5,$Y$5," "))</f>
        <v> </v>
      </c>
      <c r="AC9" s="109"/>
      <c r="AD9" s="109"/>
      <c r="AE9" s="110"/>
      <c r="AF9" s="112" t="str">
        <f aca="true" t="shared" si="1" ref="AF9:AF18">IF(COUNTIF(AC9:AE9,$BG$1)&gt;2.5,$BH$1,IF(COUNTIF(AC9:AE9,$BG$2)&gt;0.5,$AC$5," "))</f>
        <v> </v>
      </c>
      <c r="AG9" s="109"/>
      <c r="AH9" s="109"/>
      <c r="AI9" s="110"/>
      <c r="AJ9" s="112" t="str">
        <f aca="true" t="shared" si="2" ref="AJ9:AJ18">IF(COUNTIF(AG9:AI9,$BG$1)&gt;2.5,$BH$1,IF(COUNTIF(AG9:AI9,$BG$2)&gt;0.5,$AG$5," "))</f>
        <v> </v>
      </c>
      <c r="AK9" s="109"/>
      <c r="AL9" s="109"/>
      <c r="AM9" s="110"/>
      <c r="AN9" s="113" t="str">
        <f aca="true" t="shared" si="3" ref="AN9:AN18">IF(COUNTIF(AK9:AM9,$BG$1)&gt;2.5,$BH$1,IF(COUNTIF(AK9:AM9,$BG$2)&gt;0.5,$AK$5," "))</f>
        <v> </v>
      </c>
      <c r="AO9" s="109"/>
      <c r="AP9" s="109"/>
      <c r="AQ9" s="110"/>
      <c r="AR9" s="112" t="str">
        <f aca="true" t="shared" si="4" ref="AR9:AR18">IF(COUNTIF(AO9:AQ9,$BG$1)&gt;2.5,$BH$1,IF(COUNTIF(AO9:AQ9,$BG$2)&gt;0.5,$AO$5," "))</f>
        <v> </v>
      </c>
      <c r="AS9" s="109"/>
      <c r="AT9" s="109"/>
      <c r="AU9" s="110"/>
      <c r="AV9" s="112" t="str">
        <f aca="true" t="shared" si="5" ref="AV9:AV18">IF(COUNTIF(AS9:AU9,$BG$1)&gt;2.5,$BH$1,IF(COUNTIF(AS9:AU9,$BG$2)&gt;0.5,$AS$5," "))</f>
        <v> </v>
      </c>
      <c r="AW9" s="109"/>
      <c r="AX9" s="109"/>
      <c r="AY9" s="110"/>
      <c r="AZ9" s="112" t="str">
        <f aca="true" t="shared" si="6" ref="AZ9:AZ18">IF(COUNTIF(AW9:AY9,$BG$1)&gt;2.5,$BH$1,IF(COUNTIF(AW9:AY9,$BG$2)&gt;0.5,$AW$5," "))</f>
        <v> </v>
      </c>
      <c r="BA9" s="109"/>
      <c r="BB9" s="109"/>
      <c r="BC9" s="110"/>
      <c r="BD9" s="87" t="str">
        <f>IF(COUNTIF(BA9:BC9,$BG$1)&gt;2.5,$BH$1,IF(COUNTIF(BA9:BC9,$BG$2)&gt;0.5,#REF!," "))</f>
        <v> </v>
      </c>
      <c r="BE9" s="82"/>
      <c r="BF9" s="99">
        <v>90</v>
      </c>
      <c r="BG9" s="88">
        <v>0</v>
      </c>
      <c r="BH9" s="89">
        <v>1</v>
      </c>
    </row>
    <row r="10" spans="1:60" ht="18.75" customHeight="1" thickBot="1">
      <c r="A10" s="105" t="s">
        <v>100</v>
      </c>
      <c r="B10" s="90" t="s">
        <v>101</v>
      </c>
      <c r="C10" s="91"/>
      <c r="D10" s="82"/>
      <c r="E10" s="92" t="s">
        <v>163</v>
      </c>
      <c r="F10" s="93"/>
      <c r="G10" s="94"/>
      <c r="H10" s="86"/>
      <c r="I10" s="114" t="s">
        <v>163</v>
      </c>
      <c r="J10" s="115"/>
      <c r="K10" s="116"/>
      <c r="L10" s="111"/>
      <c r="M10" s="114" t="s">
        <v>164</v>
      </c>
      <c r="N10" s="115" t="s">
        <v>164</v>
      </c>
      <c r="O10" s="116" t="s">
        <v>163</v>
      </c>
      <c r="P10" s="112"/>
      <c r="Q10" s="115" t="s">
        <v>164</v>
      </c>
      <c r="R10" s="115" t="s">
        <v>164</v>
      </c>
      <c r="S10" s="116" t="s">
        <v>163</v>
      </c>
      <c r="T10" s="112"/>
      <c r="U10" s="115" t="s">
        <v>164</v>
      </c>
      <c r="V10" s="115" t="s">
        <v>164</v>
      </c>
      <c r="W10" s="116" t="s">
        <v>164</v>
      </c>
      <c r="X10" s="112"/>
      <c r="Y10" s="115"/>
      <c r="Z10" s="115"/>
      <c r="AA10" s="116"/>
      <c r="AB10" s="112" t="str">
        <f t="shared" si="0"/>
        <v> </v>
      </c>
      <c r="AC10" s="115"/>
      <c r="AD10" s="115"/>
      <c r="AE10" s="116"/>
      <c r="AF10" s="112" t="str">
        <f t="shared" si="1"/>
        <v> </v>
      </c>
      <c r="AG10" s="115"/>
      <c r="AH10" s="115"/>
      <c r="AI10" s="116"/>
      <c r="AJ10" s="112" t="str">
        <f t="shared" si="2"/>
        <v> </v>
      </c>
      <c r="AK10" s="115"/>
      <c r="AL10" s="115"/>
      <c r="AM10" s="116"/>
      <c r="AN10" s="113" t="str">
        <f t="shared" si="3"/>
        <v> </v>
      </c>
      <c r="AO10" s="115"/>
      <c r="AP10" s="115"/>
      <c r="AQ10" s="116"/>
      <c r="AR10" s="112" t="str">
        <f t="shared" si="4"/>
        <v> </v>
      </c>
      <c r="AS10" s="115"/>
      <c r="AT10" s="115"/>
      <c r="AU10" s="116"/>
      <c r="AV10" s="113" t="str">
        <f t="shared" si="5"/>
        <v> </v>
      </c>
      <c r="AW10" s="115"/>
      <c r="AX10" s="115"/>
      <c r="AY10" s="116"/>
      <c r="AZ10" s="112" t="str">
        <f t="shared" si="6"/>
        <v> </v>
      </c>
      <c r="BA10" s="115"/>
      <c r="BB10" s="115"/>
      <c r="BC10" s="116"/>
      <c r="BD10" s="87" t="str">
        <f>IF(COUNTIF(BA10:BC10,$BG$1)&gt;2.5,$BH$1,IF(COUNTIF(BA10:BC10,$BG$2)&gt;0.5,#REF!," "))</f>
        <v> </v>
      </c>
      <c r="BE10" s="82"/>
      <c r="BF10" s="99">
        <v>90</v>
      </c>
      <c r="BG10" s="88">
        <v>4</v>
      </c>
      <c r="BH10" s="89">
        <v>2</v>
      </c>
    </row>
    <row r="11" spans="1:60" ht="18.75" customHeight="1" thickBot="1">
      <c r="A11" s="105" t="s">
        <v>109</v>
      </c>
      <c r="B11" s="90" t="s">
        <v>110</v>
      </c>
      <c r="C11" s="91"/>
      <c r="D11" s="82"/>
      <c r="E11" s="92" t="s">
        <v>163</v>
      </c>
      <c r="F11" s="93"/>
      <c r="G11" s="94"/>
      <c r="H11" s="86"/>
      <c r="I11" s="114" t="s">
        <v>163</v>
      </c>
      <c r="J11" s="115"/>
      <c r="K11" s="116"/>
      <c r="L11" s="111"/>
      <c r="M11" s="114" t="s">
        <v>164</v>
      </c>
      <c r="N11" s="115" t="s">
        <v>164</v>
      </c>
      <c r="O11" s="116" t="s">
        <v>164</v>
      </c>
      <c r="P11" s="112"/>
      <c r="Q11" s="115"/>
      <c r="R11" s="115"/>
      <c r="S11" s="116"/>
      <c r="T11" s="112"/>
      <c r="U11" s="115"/>
      <c r="V11" s="115"/>
      <c r="W11" s="116"/>
      <c r="X11" s="112"/>
      <c r="Y11" s="115"/>
      <c r="Z11" s="115"/>
      <c r="AA11" s="116"/>
      <c r="AB11" s="112" t="str">
        <f t="shared" si="0"/>
        <v> </v>
      </c>
      <c r="AC11" s="115"/>
      <c r="AD11" s="115"/>
      <c r="AE11" s="116"/>
      <c r="AF11" s="112" t="str">
        <f t="shared" si="1"/>
        <v> </v>
      </c>
      <c r="AG11" s="115"/>
      <c r="AH11" s="115"/>
      <c r="AI11" s="116"/>
      <c r="AJ11" s="112" t="str">
        <f t="shared" si="2"/>
        <v> </v>
      </c>
      <c r="AK11" s="115"/>
      <c r="AL11" s="115"/>
      <c r="AM11" s="116"/>
      <c r="AN11" s="113" t="str">
        <f t="shared" si="3"/>
        <v> </v>
      </c>
      <c r="AO11" s="115"/>
      <c r="AP11" s="115"/>
      <c r="AQ11" s="116"/>
      <c r="AR11" s="112" t="str">
        <f t="shared" si="4"/>
        <v> </v>
      </c>
      <c r="AS11" s="115"/>
      <c r="AT11" s="115"/>
      <c r="AU11" s="116"/>
      <c r="AV11" s="113" t="str">
        <f t="shared" si="5"/>
        <v> </v>
      </c>
      <c r="AW11" s="115"/>
      <c r="AX11" s="115"/>
      <c r="AY11" s="116"/>
      <c r="AZ11" s="112" t="str">
        <f t="shared" si="6"/>
        <v> </v>
      </c>
      <c r="BA11" s="115"/>
      <c r="BB11" s="115"/>
      <c r="BC11" s="116"/>
      <c r="BD11" s="87" t="str">
        <f>IF(COUNTIF(BA11:BC11,$BG$1)&gt;2.5,$BH$1,IF(COUNTIF(BA11:BC11,$BG$2)&gt;0.5,#REF!," "))</f>
        <v> </v>
      </c>
      <c r="BE11" s="82"/>
      <c r="BF11" s="99">
        <v>80</v>
      </c>
      <c r="BG11" s="88">
        <v>0</v>
      </c>
      <c r="BH11" s="89">
        <v>3</v>
      </c>
    </row>
    <row r="12" spans="1:60" ht="18.75" customHeight="1" thickBot="1">
      <c r="A12" s="105" t="s">
        <v>118</v>
      </c>
      <c r="B12" s="90" t="s">
        <v>119</v>
      </c>
      <c r="C12" s="91"/>
      <c r="D12" s="82"/>
      <c r="E12" s="92" t="s">
        <v>163</v>
      </c>
      <c r="F12" s="93"/>
      <c r="G12" s="94"/>
      <c r="H12" s="86"/>
      <c r="I12" s="114" t="s">
        <v>164</v>
      </c>
      <c r="J12" s="115" t="s">
        <v>164</v>
      </c>
      <c r="K12" s="116" t="s">
        <v>163</v>
      </c>
      <c r="L12" s="111"/>
      <c r="M12" s="114" t="s">
        <v>164</v>
      </c>
      <c r="N12" s="115" t="s">
        <v>164</v>
      </c>
      <c r="O12" s="116" t="s">
        <v>164</v>
      </c>
      <c r="P12" s="112"/>
      <c r="Q12" s="115"/>
      <c r="R12" s="115"/>
      <c r="S12" s="116"/>
      <c r="T12" s="112"/>
      <c r="U12" s="115"/>
      <c r="V12" s="115"/>
      <c r="W12" s="116"/>
      <c r="X12" s="112"/>
      <c r="Y12" s="115"/>
      <c r="Z12" s="115"/>
      <c r="AA12" s="116"/>
      <c r="AB12" s="112" t="str">
        <f t="shared" si="0"/>
        <v> </v>
      </c>
      <c r="AC12" s="115"/>
      <c r="AD12" s="115"/>
      <c r="AE12" s="116"/>
      <c r="AF12" s="112" t="str">
        <f t="shared" si="1"/>
        <v> </v>
      </c>
      <c r="AG12" s="115"/>
      <c r="AH12" s="115"/>
      <c r="AI12" s="116"/>
      <c r="AJ12" s="112" t="str">
        <f t="shared" si="2"/>
        <v> </v>
      </c>
      <c r="AK12" s="115"/>
      <c r="AL12" s="115"/>
      <c r="AM12" s="116"/>
      <c r="AN12" s="113" t="str">
        <f t="shared" si="3"/>
        <v> </v>
      </c>
      <c r="AO12" s="115"/>
      <c r="AP12" s="115"/>
      <c r="AQ12" s="116"/>
      <c r="AR12" s="112" t="str">
        <f t="shared" si="4"/>
        <v> </v>
      </c>
      <c r="AS12" s="115"/>
      <c r="AT12" s="115"/>
      <c r="AU12" s="116"/>
      <c r="AV12" s="113" t="str">
        <f t="shared" si="5"/>
        <v> </v>
      </c>
      <c r="AW12" s="115"/>
      <c r="AX12" s="115"/>
      <c r="AY12" s="116"/>
      <c r="AZ12" s="112" t="str">
        <f t="shared" si="6"/>
        <v> </v>
      </c>
      <c r="BA12" s="115"/>
      <c r="BB12" s="115"/>
      <c r="BC12" s="116"/>
      <c r="BD12" s="87" t="str">
        <f>IF(COUNTIF(BA12:BC12,$BG$1)&gt;2.5,$BH$1,IF(COUNTIF(BA12:BC12,$BG$2)&gt;0.5,#REF!," "))</f>
        <v> </v>
      </c>
      <c r="BE12" s="82"/>
      <c r="BF12" s="99">
        <v>80</v>
      </c>
      <c r="BG12" s="88">
        <v>2</v>
      </c>
      <c r="BH12" s="89">
        <v>4</v>
      </c>
    </row>
    <row r="13" spans="1:60" ht="18.75" customHeight="1" thickBot="1">
      <c r="A13" s="105" t="s">
        <v>161</v>
      </c>
      <c r="B13" s="90" t="s">
        <v>162</v>
      </c>
      <c r="C13" s="91"/>
      <c r="D13" s="82"/>
      <c r="E13" s="92" t="s">
        <v>164</v>
      </c>
      <c r="F13" s="93" t="s">
        <v>163</v>
      </c>
      <c r="G13" s="94"/>
      <c r="H13" s="86" t="str">
        <f aca="true" t="shared" si="7" ref="H13:H18">IF(COUNTIF(E13:G13,$BG$1)&gt;2.5,$BH$1,IF(COUNTIF(E13:G13,$BG$2)&gt;0.5,$E$5," "))</f>
        <v> </v>
      </c>
      <c r="I13" s="114" t="s">
        <v>164</v>
      </c>
      <c r="J13" s="115" t="s">
        <v>164</v>
      </c>
      <c r="K13" s="116" t="s">
        <v>164</v>
      </c>
      <c r="L13" s="111">
        <f aca="true" t="shared" si="8" ref="L13:L18">IF(COUNTIF(I13:K13,$BG$1)&gt;2.5,$BH$1,IF(COUNTIF(I13:K13,$BG$2)&gt;0.5,$I$5," "))</f>
        <v>0</v>
      </c>
      <c r="M13" s="114"/>
      <c r="N13" s="115"/>
      <c r="O13" s="116"/>
      <c r="P13" s="112" t="str">
        <f aca="true" t="shared" si="9" ref="P13:P18">IF(COUNTIF(M13:O13,$BG$1)&gt;2.5,$BH$1,IF(COUNTIF(M13:O13,$BG$2)&gt;0.5,$M$5," "))</f>
        <v> </v>
      </c>
      <c r="Q13" s="115"/>
      <c r="R13" s="115"/>
      <c r="S13" s="116"/>
      <c r="T13" s="112" t="str">
        <f aca="true" t="shared" si="10" ref="T13:T18">IF(COUNTIF(Q13:S13,$BG$1)&gt;2.5,$BH$1,IF(COUNTIF(Q13:S13,$BG$2)&gt;0.5,$Q$5," "))</f>
        <v> </v>
      </c>
      <c r="U13" s="115"/>
      <c r="V13" s="115"/>
      <c r="W13" s="116"/>
      <c r="X13" s="112" t="str">
        <f aca="true" t="shared" si="11" ref="X13:X18">IF(COUNTIF(U13:W13,$BG$1)&gt;2.5,$BH$1,IF(COUNTIF(U13:W13,$BG$2)&gt;0.5,$U$5," "))</f>
        <v> </v>
      </c>
      <c r="Y13" s="115"/>
      <c r="Z13" s="115"/>
      <c r="AA13" s="116"/>
      <c r="AB13" s="112" t="str">
        <f t="shared" si="0"/>
        <v> </v>
      </c>
      <c r="AC13" s="115"/>
      <c r="AD13" s="115"/>
      <c r="AE13" s="116"/>
      <c r="AF13" s="112" t="str">
        <f t="shared" si="1"/>
        <v> </v>
      </c>
      <c r="AG13" s="115"/>
      <c r="AH13" s="115"/>
      <c r="AI13" s="116"/>
      <c r="AJ13" s="112" t="str">
        <f t="shared" si="2"/>
        <v> </v>
      </c>
      <c r="AK13" s="115"/>
      <c r="AL13" s="115"/>
      <c r="AM13" s="116"/>
      <c r="AN13" s="113" t="str">
        <f t="shared" si="3"/>
        <v> </v>
      </c>
      <c r="AO13" s="115"/>
      <c r="AP13" s="115"/>
      <c r="AQ13" s="116"/>
      <c r="AR13" s="112" t="str">
        <f t="shared" si="4"/>
        <v> </v>
      </c>
      <c r="AS13" s="115"/>
      <c r="AT13" s="115"/>
      <c r="AU13" s="116"/>
      <c r="AV13" s="113" t="str">
        <f t="shared" si="5"/>
        <v> </v>
      </c>
      <c r="AW13" s="115"/>
      <c r="AX13" s="115"/>
      <c r="AY13" s="116"/>
      <c r="AZ13" s="112" t="str">
        <f t="shared" si="6"/>
        <v> </v>
      </c>
      <c r="BA13" s="115"/>
      <c r="BB13" s="115"/>
      <c r="BC13" s="116"/>
      <c r="BD13" s="87" t="str">
        <f>IF(COUNTIF(BA13:BC13,$BG$1)&gt;2.5,$BH$1,IF(COUNTIF(BA13:BC13,$BG$2)&gt;0.5,#REF!," "))</f>
        <v> </v>
      </c>
      <c r="BE13" s="82"/>
      <c r="BF13" s="99">
        <v>70</v>
      </c>
      <c r="BG13" s="88">
        <v>1</v>
      </c>
      <c r="BH13" s="89">
        <v>5</v>
      </c>
    </row>
    <row r="14" spans="1:60" ht="18.75" customHeight="1" thickBot="1">
      <c r="A14" s="105"/>
      <c r="B14" s="90"/>
      <c r="C14" s="91"/>
      <c r="D14" s="82"/>
      <c r="E14" s="92"/>
      <c r="F14" s="93"/>
      <c r="G14" s="94"/>
      <c r="H14" s="86" t="str">
        <f t="shared" si="7"/>
        <v> </v>
      </c>
      <c r="I14" s="114"/>
      <c r="J14" s="115"/>
      <c r="K14" s="116"/>
      <c r="L14" s="111" t="str">
        <f t="shared" si="8"/>
        <v> </v>
      </c>
      <c r="M14" s="114"/>
      <c r="N14" s="115"/>
      <c r="O14" s="116"/>
      <c r="P14" s="112" t="str">
        <f t="shared" si="9"/>
        <v> </v>
      </c>
      <c r="Q14" s="115"/>
      <c r="R14" s="115"/>
      <c r="S14" s="116"/>
      <c r="T14" s="112" t="str">
        <f t="shared" si="10"/>
        <v> </v>
      </c>
      <c r="U14" s="115"/>
      <c r="V14" s="115"/>
      <c r="W14" s="116"/>
      <c r="X14" s="112" t="str">
        <f t="shared" si="11"/>
        <v> </v>
      </c>
      <c r="Y14" s="115"/>
      <c r="Z14" s="115"/>
      <c r="AA14" s="116"/>
      <c r="AB14" s="112" t="str">
        <f t="shared" si="0"/>
        <v> </v>
      </c>
      <c r="AC14" s="115"/>
      <c r="AD14" s="115"/>
      <c r="AE14" s="116"/>
      <c r="AF14" s="112" t="str">
        <f t="shared" si="1"/>
        <v> </v>
      </c>
      <c r="AG14" s="115"/>
      <c r="AH14" s="115"/>
      <c r="AI14" s="116"/>
      <c r="AJ14" s="112" t="str">
        <f t="shared" si="2"/>
        <v> </v>
      </c>
      <c r="AK14" s="115"/>
      <c r="AL14" s="115"/>
      <c r="AM14" s="116"/>
      <c r="AN14" s="113" t="str">
        <f t="shared" si="3"/>
        <v> </v>
      </c>
      <c r="AO14" s="115"/>
      <c r="AP14" s="115"/>
      <c r="AQ14" s="116"/>
      <c r="AR14" s="112" t="str">
        <f t="shared" si="4"/>
        <v> </v>
      </c>
      <c r="AS14" s="115"/>
      <c r="AT14" s="115"/>
      <c r="AU14" s="116"/>
      <c r="AV14" s="113" t="str">
        <f t="shared" si="5"/>
        <v> </v>
      </c>
      <c r="AW14" s="115"/>
      <c r="AX14" s="115"/>
      <c r="AY14" s="116"/>
      <c r="AZ14" s="112" t="str">
        <f t="shared" si="6"/>
        <v> </v>
      </c>
      <c r="BA14" s="115"/>
      <c r="BB14" s="115"/>
      <c r="BC14" s="116"/>
      <c r="BD14" s="87" t="str">
        <f>IF(COUNTIF(BA14:BC14,$BG$1)&gt;2.5,$BH$1,IF(COUNTIF(BA14:BC14,$BG$2)&gt;0.5,#REF!," "))</f>
        <v> </v>
      </c>
      <c r="BE14" s="82"/>
      <c r="BF14" s="99" t="str">
        <f>IF(MAXA(H14,L14,P14,T14,X14,AB14,AF14,AJ14,AN14,AR14,AV14,AZ14,BD14)&gt;0.5,MAXA(H14,L14,P14,T14,X14,AB14,AF14,AJ14,AN14,AR14,AV14,AZ14,BD14)," ")</f>
        <v> </v>
      </c>
      <c r="BG14" s="88"/>
      <c r="BH14" s="89"/>
    </row>
    <row r="15" spans="1:60" ht="18.75" customHeight="1" thickBot="1">
      <c r="A15" s="105"/>
      <c r="B15" s="90"/>
      <c r="C15" s="91"/>
      <c r="D15" s="82"/>
      <c r="E15" s="92"/>
      <c r="F15" s="93"/>
      <c r="G15" s="94"/>
      <c r="H15" s="86" t="str">
        <f t="shared" si="7"/>
        <v> </v>
      </c>
      <c r="I15" s="114"/>
      <c r="J15" s="115"/>
      <c r="K15" s="116"/>
      <c r="L15" s="111" t="str">
        <f t="shared" si="8"/>
        <v> </v>
      </c>
      <c r="M15" s="114"/>
      <c r="N15" s="115"/>
      <c r="O15" s="116"/>
      <c r="P15" s="112" t="str">
        <f t="shared" si="9"/>
        <v> </v>
      </c>
      <c r="Q15" s="115"/>
      <c r="R15" s="115"/>
      <c r="S15" s="116"/>
      <c r="T15" s="112" t="str">
        <f t="shared" si="10"/>
        <v> </v>
      </c>
      <c r="U15" s="115"/>
      <c r="V15" s="115"/>
      <c r="W15" s="116"/>
      <c r="X15" s="112" t="str">
        <f t="shared" si="11"/>
        <v> </v>
      </c>
      <c r="Y15" s="115"/>
      <c r="Z15" s="115"/>
      <c r="AA15" s="116"/>
      <c r="AB15" s="112" t="str">
        <f t="shared" si="0"/>
        <v> </v>
      </c>
      <c r="AC15" s="115"/>
      <c r="AD15" s="115"/>
      <c r="AE15" s="116"/>
      <c r="AF15" s="112" t="str">
        <f t="shared" si="1"/>
        <v> </v>
      </c>
      <c r="AG15" s="115"/>
      <c r="AH15" s="115"/>
      <c r="AI15" s="116"/>
      <c r="AJ15" s="112" t="str">
        <f t="shared" si="2"/>
        <v> </v>
      </c>
      <c r="AK15" s="115"/>
      <c r="AL15" s="115"/>
      <c r="AM15" s="116"/>
      <c r="AN15" s="113" t="str">
        <f t="shared" si="3"/>
        <v> </v>
      </c>
      <c r="AO15" s="115"/>
      <c r="AP15" s="115"/>
      <c r="AQ15" s="116"/>
      <c r="AR15" s="112" t="str">
        <f t="shared" si="4"/>
        <v> </v>
      </c>
      <c r="AS15" s="115"/>
      <c r="AT15" s="115"/>
      <c r="AU15" s="116"/>
      <c r="AV15" s="113" t="str">
        <f t="shared" si="5"/>
        <v> </v>
      </c>
      <c r="AW15" s="115"/>
      <c r="AX15" s="115"/>
      <c r="AY15" s="116"/>
      <c r="AZ15" s="112" t="str">
        <f t="shared" si="6"/>
        <v> </v>
      </c>
      <c r="BA15" s="115"/>
      <c r="BB15" s="115"/>
      <c r="BC15" s="116"/>
      <c r="BD15" s="87" t="str">
        <f>IF(COUNTIF(BA15:BC15,$BG$1)&gt;2.5,$BH$1,IF(COUNTIF(BA15:BC15,$BG$2)&gt;0.5,#REF!," "))</f>
        <v> </v>
      </c>
      <c r="BE15" s="82"/>
      <c r="BF15" s="99" t="str">
        <f>IF(MAXA(H15,L15,P15,T15,X15,AB15,AF15,AJ15,AN15,AR15,AV15,AZ15,BD15)&gt;0.5,MAXA(H15,L15,P15,T15,X15,AB15,AF15,AJ15,AN15,AR15,AV15,AZ15,BD15)," ")</f>
        <v> </v>
      </c>
      <c r="BG15" s="88"/>
      <c r="BH15" s="89"/>
    </row>
    <row r="16" spans="1:60" ht="18.75" customHeight="1" thickBot="1">
      <c r="A16" s="105"/>
      <c r="B16" s="90"/>
      <c r="C16" s="91"/>
      <c r="D16" s="82"/>
      <c r="E16" s="92"/>
      <c r="F16" s="93"/>
      <c r="G16" s="94"/>
      <c r="H16" s="86" t="str">
        <f t="shared" si="7"/>
        <v> </v>
      </c>
      <c r="I16" s="114"/>
      <c r="J16" s="115"/>
      <c r="K16" s="116"/>
      <c r="L16" s="111" t="str">
        <f t="shared" si="8"/>
        <v> </v>
      </c>
      <c r="M16" s="114"/>
      <c r="N16" s="115"/>
      <c r="O16" s="116"/>
      <c r="P16" s="112" t="str">
        <f t="shared" si="9"/>
        <v> </v>
      </c>
      <c r="Q16" s="115"/>
      <c r="R16" s="115"/>
      <c r="S16" s="116"/>
      <c r="T16" s="112" t="str">
        <f t="shared" si="10"/>
        <v> </v>
      </c>
      <c r="U16" s="115"/>
      <c r="V16" s="115"/>
      <c r="W16" s="116"/>
      <c r="X16" s="112" t="str">
        <f t="shared" si="11"/>
        <v> </v>
      </c>
      <c r="Y16" s="115"/>
      <c r="Z16" s="115"/>
      <c r="AA16" s="116"/>
      <c r="AB16" s="112" t="str">
        <f t="shared" si="0"/>
        <v> </v>
      </c>
      <c r="AC16" s="115"/>
      <c r="AD16" s="115"/>
      <c r="AE16" s="116"/>
      <c r="AF16" s="112" t="str">
        <f t="shared" si="1"/>
        <v> </v>
      </c>
      <c r="AG16" s="115"/>
      <c r="AH16" s="115"/>
      <c r="AI16" s="116"/>
      <c r="AJ16" s="112" t="str">
        <f t="shared" si="2"/>
        <v> </v>
      </c>
      <c r="AK16" s="115"/>
      <c r="AL16" s="115"/>
      <c r="AM16" s="116"/>
      <c r="AN16" s="113" t="str">
        <f t="shared" si="3"/>
        <v> </v>
      </c>
      <c r="AO16" s="115"/>
      <c r="AP16" s="115"/>
      <c r="AQ16" s="116"/>
      <c r="AR16" s="112" t="str">
        <f t="shared" si="4"/>
        <v> </v>
      </c>
      <c r="AS16" s="115"/>
      <c r="AT16" s="115"/>
      <c r="AU16" s="116"/>
      <c r="AV16" s="113" t="str">
        <f t="shared" si="5"/>
        <v> </v>
      </c>
      <c r="AW16" s="115"/>
      <c r="AX16" s="115"/>
      <c r="AY16" s="116"/>
      <c r="AZ16" s="112" t="str">
        <f t="shared" si="6"/>
        <v> </v>
      </c>
      <c r="BA16" s="115"/>
      <c r="BB16" s="115"/>
      <c r="BC16" s="116"/>
      <c r="BD16" s="87" t="str">
        <f>IF(COUNTIF(BA16:BC16,$BG$1)&gt;2.5,$BH$1,IF(COUNTIF(BA16:BC16,$BG$2)&gt;0.5,#REF!," "))</f>
        <v> </v>
      </c>
      <c r="BE16" s="82"/>
      <c r="BF16" s="99" t="str">
        <f>IF(MAXA(H16,L16,P16,T16,X16,AB16,AF16,AJ16,AN16,AR16,AV16,AZ16,BD16)&gt;0.5,MAXA(H16,L16,P16,T16,X16,AB16,AF16,AJ16,AN16,AR16,AV16,AZ16,BD16)," ")</f>
        <v> </v>
      </c>
      <c r="BG16" s="88"/>
      <c r="BH16" s="89"/>
    </row>
    <row r="17" spans="1:60" ht="18.75" customHeight="1" thickBot="1">
      <c r="A17" s="105"/>
      <c r="B17" s="90"/>
      <c r="C17" s="95"/>
      <c r="D17" s="82"/>
      <c r="E17" s="92"/>
      <c r="F17" s="93"/>
      <c r="G17" s="94"/>
      <c r="H17" s="86" t="str">
        <f t="shared" si="7"/>
        <v> </v>
      </c>
      <c r="I17" s="114"/>
      <c r="J17" s="115"/>
      <c r="K17" s="116"/>
      <c r="L17" s="111" t="str">
        <f t="shared" si="8"/>
        <v> </v>
      </c>
      <c r="M17" s="114"/>
      <c r="N17" s="115"/>
      <c r="O17" s="116"/>
      <c r="P17" s="112" t="str">
        <f t="shared" si="9"/>
        <v> </v>
      </c>
      <c r="Q17" s="115"/>
      <c r="R17" s="115"/>
      <c r="S17" s="116"/>
      <c r="T17" s="112" t="str">
        <f t="shared" si="10"/>
        <v> </v>
      </c>
      <c r="U17" s="115"/>
      <c r="V17" s="115"/>
      <c r="W17" s="116"/>
      <c r="X17" s="112" t="str">
        <f t="shared" si="11"/>
        <v> </v>
      </c>
      <c r="Y17" s="115"/>
      <c r="Z17" s="115"/>
      <c r="AA17" s="116"/>
      <c r="AB17" s="112" t="str">
        <f t="shared" si="0"/>
        <v> </v>
      </c>
      <c r="AC17" s="115"/>
      <c r="AD17" s="115"/>
      <c r="AE17" s="116"/>
      <c r="AF17" s="112" t="str">
        <f t="shared" si="1"/>
        <v> </v>
      </c>
      <c r="AG17" s="115"/>
      <c r="AH17" s="115"/>
      <c r="AI17" s="116"/>
      <c r="AJ17" s="112" t="str">
        <f t="shared" si="2"/>
        <v> </v>
      </c>
      <c r="AK17" s="115"/>
      <c r="AL17" s="115"/>
      <c r="AM17" s="116"/>
      <c r="AN17" s="113" t="str">
        <f t="shared" si="3"/>
        <v> </v>
      </c>
      <c r="AO17" s="115"/>
      <c r="AP17" s="115"/>
      <c r="AQ17" s="116"/>
      <c r="AR17" s="112" t="str">
        <f t="shared" si="4"/>
        <v> </v>
      </c>
      <c r="AS17" s="115"/>
      <c r="AT17" s="115"/>
      <c r="AU17" s="116"/>
      <c r="AV17" s="113" t="str">
        <f t="shared" si="5"/>
        <v> </v>
      </c>
      <c r="AW17" s="115"/>
      <c r="AX17" s="115"/>
      <c r="AY17" s="116"/>
      <c r="AZ17" s="112" t="str">
        <f t="shared" si="6"/>
        <v> </v>
      </c>
      <c r="BA17" s="115"/>
      <c r="BB17" s="115"/>
      <c r="BC17" s="116"/>
      <c r="BD17" s="87" t="str">
        <f>IF(COUNTIF(BA17:BC17,$BG$1)&gt;2.5,$BH$1,IF(COUNTIF(BA17:BC17,$BG$2)&gt;0.5,#REF!," "))</f>
        <v> </v>
      </c>
      <c r="BE17" s="82"/>
      <c r="BF17" s="99" t="str">
        <f>IF(MAXA(H17,L17,P17,T17,X17,AB17,AF17,AJ17,AN17,AR17,AV17,AZ17,BD17)&gt;0.5,MAXA(H17,L17,P17,T17,X17,AB17,AF17,AJ17,AN17,AR17,AV17,AZ17,BD17)," ")</f>
        <v> </v>
      </c>
      <c r="BG17" s="88"/>
      <c r="BH17" s="89"/>
    </row>
    <row r="18" spans="1:60" ht="18.75" customHeight="1">
      <c r="A18" s="105"/>
      <c r="B18" s="90"/>
      <c r="C18" s="95"/>
      <c r="D18" s="82"/>
      <c r="E18" s="92"/>
      <c r="F18" s="93"/>
      <c r="G18" s="94"/>
      <c r="H18" s="86" t="str">
        <f t="shared" si="7"/>
        <v> </v>
      </c>
      <c r="I18" s="114"/>
      <c r="J18" s="115"/>
      <c r="K18" s="116"/>
      <c r="L18" s="111" t="str">
        <f t="shared" si="8"/>
        <v> </v>
      </c>
      <c r="M18" s="114"/>
      <c r="N18" s="115"/>
      <c r="O18" s="116"/>
      <c r="P18" s="112" t="str">
        <f t="shared" si="9"/>
        <v> </v>
      </c>
      <c r="Q18" s="115"/>
      <c r="R18" s="115"/>
      <c r="S18" s="116"/>
      <c r="T18" s="112" t="str">
        <f t="shared" si="10"/>
        <v> </v>
      </c>
      <c r="U18" s="115"/>
      <c r="V18" s="115"/>
      <c r="W18" s="116"/>
      <c r="X18" s="112" t="str">
        <f t="shared" si="11"/>
        <v> </v>
      </c>
      <c r="Y18" s="115"/>
      <c r="Z18" s="115"/>
      <c r="AA18" s="116"/>
      <c r="AB18" s="112" t="str">
        <f t="shared" si="0"/>
        <v> </v>
      </c>
      <c r="AC18" s="115"/>
      <c r="AD18" s="115"/>
      <c r="AE18" s="116"/>
      <c r="AF18" s="112" t="str">
        <f t="shared" si="1"/>
        <v> </v>
      </c>
      <c r="AG18" s="115"/>
      <c r="AH18" s="115"/>
      <c r="AI18" s="116"/>
      <c r="AJ18" s="112" t="str">
        <f t="shared" si="2"/>
        <v> </v>
      </c>
      <c r="AK18" s="115"/>
      <c r="AL18" s="115"/>
      <c r="AM18" s="116"/>
      <c r="AN18" s="113" t="str">
        <f t="shared" si="3"/>
        <v> </v>
      </c>
      <c r="AO18" s="115"/>
      <c r="AP18" s="115"/>
      <c r="AQ18" s="116"/>
      <c r="AR18" s="112" t="str">
        <f t="shared" si="4"/>
        <v> </v>
      </c>
      <c r="AS18" s="115"/>
      <c r="AT18" s="115"/>
      <c r="AU18" s="116"/>
      <c r="AV18" s="113" t="str">
        <f t="shared" si="5"/>
        <v> </v>
      </c>
      <c r="AW18" s="115"/>
      <c r="AX18" s="115"/>
      <c r="AY18" s="116"/>
      <c r="AZ18" s="112" t="str">
        <f t="shared" si="6"/>
        <v> </v>
      </c>
      <c r="BA18" s="115"/>
      <c r="BB18" s="115"/>
      <c r="BC18" s="116"/>
      <c r="BD18" s="87" t="str">
        <f>IF(COUNTIF(BA18:BC18,$BG$1)&gt;2.5,$BH$1,IF(COUNTIF(BA18:BC18,$BG$2)&gt;0.5,#REF!," "))</f>
        <v> </v>
      </c>
      <c r="BE18" s="82"/>
      <c r="BF18" s="99" t="str">
        <f>IF(MAXA(H18,L18,P18,T18,X18,AB18,AF18,AJ18,AN18,AR18,AV18,AZ18,BD18)&gt;0.5,MAXA(H18,L18,P18,T18,X18,AB18,AF18,AJ18,AN18,AR18,AV18,AZ18,BD18)," ")</f>
        <v> </v>
      </c>
      <c r="BG18" s="88"/>
      <c r="BH18" s="89"/>
    </row>
    <row r="19" spans="1:60" ht="15.75">
      <c r="A19" s="77"/>
      <c r="B19" s="96"/>
      <c r="C19" s="96"/>
      <c r="D19" s="96"/>
      <c r="E19" s="96"/>
      <c r="F19" s="96"/>
      <c r="G19" s="96"/>
      <c r="H19" s="96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8"/>
      <c r="AT19" s="119"/>
      <c r="AU19" s="120"/>
      <c r="AV19" s="120"/>
      <c r="AW19" s="120"/>
      <c r="AX19" s="120"/>
      <c r="AY19" s="120"/>
      <c r="AZ19" s="120"/>
      <c r="BA19" s="120"/>
      <c r="BB19" s="120"/>
      <c r="BC19" s="120"/>
      <c r="BD19" s="82"/>
      <c r="BE19" s="82"/>
      <c r="BF19" s="100"/>
      <c r="BG19" s="82"/>
      <c r="BH19" s="82"/>
    </row>
    <row r="20" spans="1:60" ht="16.5" thickBot="1">
      <c r="A20" s="106" t="s">
        <v>21</v>
      </c>
      <c r="B20" s="96"/>
      <c r="C20" s="96"/>
      <c r="D20" s="96"/>
      <c r="E20" s="96"/>
      <c r="F20" s="96"/>
      <c r="G20" s="96"/>
      <c r="H20" s="96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8"/>
      <c r="AT20" s="119"/>
      <c r="AU20" s="120"/>
      <c r="AV20" s="120"/>
      <c r="AW20" s="120"/>
      <c r="AX20" s="120"/>
      <c r="AY20" s="120"/>
      <c r="AZ20" s="120"/>
      <c r="BA20" s="120"/>
      <c r="BB20" s="120"/>
      <c r="BC20" s="120"/>
      <c r="BD20" s="82"/>
      <c r="BE20" s="82"/>
      <c r="BF20" s="100"/>
      <c r="BG20" s="82"/>
      <c r="BH20" s="82"/>
    </row>
    <row r="21" spans="1:60" ht="18.75" customHeight="1" thickBot="1">
      <c r="A21" s="104" t="s">
        <v>126</v>
      </c>
      <c r="B21" s="80" t="s">
        <v>94</v>
      </c>
      <c r="C21" s="81"/>
      <c r="D21" s="82"/>
      <c r="E21" s="83"/>
      <c r="F21" s="84"/>
      <c r="G21" s="85"/>
      <c r="H21" s="86"/>
      <c r="I21" s="108"/>
      <c r="J21" s="109"/>
      <c r="K21" s="110"/>
      <c r="L21" s="111"/>
      <c r="M21" s="108"/>
      <c r="N21" s="109"/>
      <c r="O21" s="110"/>
      <c r="P21" s="112"/>
      <c r="Q21" s="109"/>
      <c r="R21" s="109"/>
      <c r="S21" s="110"/>
      <c r="T21" s="112"/>
      <c r="U21" s="109"/>
      <c r="V21" s="109"/>
      <c r="W21" s="110"/>
      <c r="X21" s="112"/>
      <c r="Y21" s="109" t="s">
        <v>163</v>
      </c>
      <c r="Z21" s="109"/>
      <c r="AA21" s="110"/>
      <c r="AB21" s="112"/>
      <c r="AC21" s="109" t="s">
        <v>163</v>
      </c>
      <c r="AD21" s="109"/>
      <c r="AE21" s="110"/>
      <c r="AF21" s="112"/>
      <c r="AG21" s="109" t="s">
        <v>163</v>
      </c>
      <c r="AH21" s="109"/>
      <c r="AI21" s="110"/>
      <c r="AJ21" s="112"/>
      <c r="AK21" s="109" t="s">
        <v>163</v>
      </c>
      <c r="AL21" s="109"/>
      <c r="AM21" s="110"/>
      <c r="AN21" s="112"/>
      <c r="AO21" s="109" t="s">
        <v>164</v>
      </c>
      <c r="AP21" s="109" t="s">
        <v>163</v>
      </c>
      <c r="AQ21" s="110"/>
      <c r="AR21" s="112"/>
      <c r="AS21" s="109" t="s">
        <v>163</v>
      </c>
      <c r="AT21" s="109"/>
      <c r="AU21" s="110"/>
      <c r="AV21" s="112"/>
      <c r="AW21" s="109" t="s">
        <v>163</v>
      </c>
      <c r="AX21" s="109"/>
      <c r="AY21" s="110"/>
      <c r="AZ21" s="112"/>
      <c r="BA21" s="109" t="s">
        <v>164</v>
      </c>
      <c r="BB21" s="109" t="s">
        <v>164</v>
      </c>
      <c r="BC21" s="110" t="s">
        <v>164</v>
      </c>
      <c r="BD21" s="87">
        <f>IF(COUNTIF(BA21:BC21,$BG$1)&gt;2.5,$BH$1,IF(COUNTIF(BA21:BC21,$BG$2)&gt;0.5,#REF!," "))</f>
        <v>0</v>
      </c>
      <c r="BE21" s="82"/>
      <c r="BF21" s="99">
        <v>140</v>
      </c>
      <c r="BG21" s="88">
        <v>1</v>
      </c>
      <c r="BH21" s="89">
        <v>1</v>
      </c>
    </row>
    <row r="22" spans="1:60" ht="18.75" customHeight="1" thickBot="1">
      <c r="A22" s="105" t="s">
        <v>166</v>
      </c>
      <c r="B22" s="90" t="s">
        <v>111</v>
      </c>
      <c r="C22" s="91"/>
      <c r="D22" s="82"/>
      <c r="E22" s="92"/>
      <c r="F22" s="93"/>
      <c r="G22" s="94"/>
      <c r="H22" s="86"/>
      <c r="I22" s="114"/>
      <c r="J22" s="115"/>
      <c r="K22" s="116"/>
      <c r="L22" s="111"/>
      <c r="M22" s="114"/>
      <c r="N22" s="115"/>
      <c r="O22" s="116"/>
      <c r="P22" s="112"/>
      <c r="Q22" s="115"/>
      <c r="R22" s="115"/>
      <c r="S22" s="116"/>
      <c r="T22" s="112"/>
      <c r="U22" s="115"/>
      <c r="V22" s="115"/>
      <c r="W22" s="116"/>
      <c r="X22" s="113"/>
      <c r="Y22" s="115" t="s">
        <v>169</v>
      </c>
      <c r="Z22" s="115"/>
      <c r="AA22" s="116"/>
      <c r="AB22" s="113"/>
      <c r="AC22" s="115" t="s">
        <v>163</v>
      </c>
      <c r="AD22" s="115"/>
      <c r="AE22" s="116"/>
      <c r="AF22" s="112"/>
      <c r="AG22" s="115"/>
      <c r="AH22" s="115"/>
      <c r="AI22" s="116"/>
      <c r="AJ22" s="113"/>
      <c r="AK22" s="115" t="s">
        <v>163</v>
      </c>
      <c r="AL22" s="115"/>
      <c r="AM22" s="116"/>
      <c r="AN22" s="113"/>
      <c r="AO22" s="115" t="s">
        <v>163</v>
      </c>
      <c r="AP22" s="115"/>
      <c r="AQ22" s="116"/>
      <c r="AR22" s="112"/>
      <c r="AS22" s="115" t="s">
        <v>163</v>
      </c>
      <c r="AT22" s="115"/>
      <c r="AU22" s="116"/>
      <c r="AV22" s="113"/>
      <c r="AW22" s="115" t="s">
        <v>164</v>
      </c>
      <c r="AX22" s="115" t="s">
        <v>164</v>
      </c>
      <c r="AY22" s="116" t="s">
        <v>164</v>
      </c>
      <c r="AZ22" s="113"/>
      <c r="BA22" s="115"/>
      <c r="BB22" s="115"/>
      <c r="BC22" s="116"/>
      <c r="BD22" s="87" t="str">
        <f>IF(COUNTIF(BA22:BC22,$BG$1)&gt;2.5,$BH$1,IF(COUNTIF(BA22:BC22,$BG$2)&gt;0.5,#REF!," "))</f>
        <v> </v>
      </c>
      <c r="BE22" s="82"/>
      <c r="BF22" s="99">
        <v>135</v>
      </c>
      <c r="BG22" s="88">
        <v>0</v>
      </c>
      <c r="BH22" s="89">
        <v>2</v>
      </c>
    </row>
    <row r="23" spans="1:60" ht="18.75" customHeight="1" thickBot="1">
      <c r="A23" s="105" t="s">
        <v>122</v>
      </c>
      <c r="B23" s="90" t="s">
        <v>83</v>
      </c>
      <c r="C23" s="95"/>
      <c r="D23" s="82"/>
      <c r="E23" s="92"/>
      <c r="F23" s="93"/>
      <c r="G23" s="94"/>
      <c r="H23" s="86"/>
      <c r="I23" s="114"/>
      <c r="J23" s="115"/>
      <c r="K23" s="116"/>
      <c r="L23" s="111"/>
      <c r="M23" s="114"/>
      <c r="N23" s="115"/>
      <c r="O23" s="116"/>
      <c r="P23" s="112"/>
      <c r="Q23" s="115"/>
      <c r="R23" s="115"/>
      <c r="S23" s="116"/>
      <c r="T23" s="112"/>
      <c r="U23" s="115"/>
      <c r="V23" s="115"/>
      <c r="W23" s="116"/>
      <c r="X23" s="113"/>
      <c r="Y23" s="115" t="s">
        <v>163</v>
      </c>
      <c r="Z23" s="115"/>
      <c r="AA23" s="116"/>
      <c r="AB23" s="113"/>
      <c r="AC23" s="115" t="s">
        <v>163</v>
      </c>
      <c r="AD23" s="115"/>
      <c r="AE23" s="116"/>
      <c r="AF23" s="112"/>
      <c r="AG23" s="115" t="s">
        <v>163</v>
      </c>
      <c r="AH23" s="115"/>
      <c r="AI23" s="116"/>
      <c r="AJ23" s="113"/>
      <c r="AK23" s="115" t="s">
        <v>164</v>
      </c>
      <c r="AL23" s="115" t="s">
        <v>164</v>
      </c>
      <c r="AM23" s="116"/>
      <c r="AN23" s="113"/>
      <c r="AO23" s="115"/>
      <c r="AP23" s="115"/>
      <c r="AQ23" s="116"/>
      <c r="AR23" s="112"/>
      <c r="AS23" s="115"/>
      <c r="AT23" s="115"/>
      <c r="AU23" s="116"/>
      <c r="AV23" s="113"/>
      <c r="AW23" s="115"/>
      <c r="AX23" s="115"/>
      <c r="AY23" s="116"/>
      <c r="AZ23" s="113"/>
      <c r="BA23" s="115"/>
      <c r="BB23" s="115"/>
      <c r="BC23" s="116"/>
      <c r="BD23" s="87" t="str">
        <f>IF(COUNTIF(BA23:BC23,$BG$1)&gt;2.5,$BH$1,IF(COUNTIF(BA23:BC23,$BG$2)&gt;0.5,#REF!," "))</f>
        <v> </v>
      </c>
      <c r="BE23" s="82"/>
      <c r="BF23" s="99">
        <v>120</v>
      </c>
      <c r="BG23" s="88">
        <v>0</v>
      </c>
      <c r="BH23" s="89">
        <v>3</v>
      </c>
    </row>
    <row r="24" spans="1:60" ht="18.75" customHeight="1" thickBot="1">
      <c r="A24" s="105" t="s">
        <v>167</v>
      </c>
      <c r="B24" s="90" t="s">
        <v>168</v>
      </c>
      <c r="C24" s="91"/>
      <c r="D24" s="82"/>
      <c r="E24" s="92"/>
      <c r="F24" s="93"/>
      <c r="G24" s="94"/>
      <c r="H24" s="86"/>
      <c r="I24" s="114"/>
      <c r="J24" s="115"/>
      <c r="K24" s="116"/>
      <c r="L24" s="111"/>
      <c r="M24" s="114"/>
      <c r="N24" s="115"/>
      <c r="O24" s="116"/>
      <c r="P24" s="112"/>
      <c r="Q24" s="115"/>
      <c r="R24" s="115"/>
      <c r="S24" s="116"/>
      <c r="T24" s="112"/>
      <c r="U24" s="115"/>
      <c r="V24" s="115"/>
      <c r="W24" s="116"/>
      <c r="X24" s="113"/>
      <c r="Y24" s="115" t="s">
        <v>163</v>
      </c>
      <c r="Z24" s="115"/>
      <c r="AA24" s="116"/>
      <c r="AB24" s="113"/>
      <c r="AC24" s="115" t="s">
        <v>163</v>
      </c>
      <c r="AD24" s="115"/>
      <c r="AE24" s="116"/>
      <c r="AF24" s="112"/>
      <c r="AG24" s="115" t="s">
        <v>163</v>
      </c>
      <c r="AH24" s="115"/>
      <c r="AI24" s="116"/>
      <c r="AJ24" s="113"/>
      <c r="AK24" s="115" t="s">
        <v>164</v>
      </c>
      <c r="AL24" s="115" t="s">
        <v>164</v>
      </c>
      <c r="AM24" s="116"/>
      <c r="AN24" s="112"/>
      <c r="AO24" s="115"/>
      <c r="AP24" s="115"/>
      <c r="AQ24" s="116"/>
      <c r="AR24" s="112"/>
      <c r="AS24" s="115"/>
      <c r="AT24" s="115"/>
      <c r="AU24" s="116"/>
      <c r="AV24" s="113"/>
      <c r="AW24" s="115"/>
      <c r="AX24" s="115"/>
      <c r="AY24" s="116"/>
      <c r="AZ24" s="113"/>
      <c r="BA24" s="115"/>
      <c r="BB24" s="115"/>
      <c r="BC24" s="116"/>
      <c r="BD24" s="87" t="str">
        <f>IF(COUNTIF(BA24:BC24,$BG$1)&gt;2.5,$BH$1,IF(COUNTIF(BA24:BC24,$BG$2)&gt;0.5,#REF!," "))</f>
        <v> </v>
      </c>
      <c r="BE24" s="82"/>
      <c r="BF24" s="99">
        <v>120</v>
      </c>
      <c r="BG24" s="88">
        <v>0</v>
      </c>
      <c r="BH24" s="89">
        <v>3</v>
      </c>
    </row>
    <row r="25" spans="1:60" ht="18.75" customHeight="1" thickBot="1">
      <c r="A25" s="105" t="s">
        <v>98</v>
      </c>
      <c r="B25" s="90" t="s">
        <v>99</v>
      </c>
      <c r="C25" s="91"/>
      <c r="D25" s="82"/>
      <c r="E25" s="92"/>
      <c r="F25" s="93"/>
      <c r="G25" s="94"/>
      <c r="H25" s="86"/>
      <c r="I25" s="114"/>
      <c r="J25" s="115"/>
      <c r="K25" s="116"/>
      <c r="L25" s="111"/>
      <c r="M25" s="114"/>
      <c r="N25" s="115"/>
      <c r="O25" s="116"/>
      <c r="P25" s="112"/>
      <c r="Q25" s="115"/>
      <c r="R25" s="115"/>
      <c r="S25" s="116"/>
      <c r="T25" s="112"/>
      <c r="U25" s="115"/>
      <c r="V25" s="115"/>
      <c r="W25" s="116"/>
      <c r="X25" s="113"/>
      <c r="Y25" s="115" t="s">
        <v>163</v>
      </c>
      <c r="Z25" s="115"/>
      <c r="AA25" s="116"/>
      <c r="AB25" s="113"/>
      <c r="AC25" s="115" t="s">
        <v>163</v>
      </c>
      <c r="AD25" s="115"/>
      <c r="AE25" s="116"/>
      <c r="AF25" s="112"/>
      <c r="AG25" s="115" t="s">
        <v>164</v>
      </c>
      <c r="AH25" s="115" t="s">
        <v>163</v>
      </c>
      <c r="AI25" s="116"/>
      <c r="AJ25" s="113"/>
      <c r="AK25" s="115" t="s">
        <v>164</v>
      </c>
      <c r="AL25" s="115" t="s">
        <v>164</v>
      </c>
      <c r="AM25" s="116"/>
      <c r="AN25" s="113"/>
      <c r="AO25" s="115"/>
      <c r="AP25" s="115"/>
      <c r="AQ25" s="116"/>
      <c r="AR25" s="112"/>
      <c r="AS25" s="115"/>
      <c r="AT25" s="115"/>
      <c r="AU25" s="116"/>
      <c r="AV25" s="113"/>
      <c r="AW25" s="115"/>
      <c r="AX25" s="115"/>
      <c r="AY25" s="116"/>
      <c r="AZ25" s="113"/>
      <c r="BA25" s="115"/>
      <c r="BB25" s="115"/>
      <c r="BC25" s="116"/>
      <c r="BD25" s="87" t="str">
        <f>IF(COUNTIF(BA25:BC25,$BG$1)&gt;2.5,$BH$1,IF(COUNTIF(BA25:BC25,$BG$2)&gt;0.5,#REF!," "))</f>
        <v> </v>
      </c>
      <c r="BE25" s="82"/>
      <c r="BF25" s="99">
        <v>120</v>
      </c>
      <c r="BG25" s="88">
        <v>1</v>
      </c>
      <c r="BH25" s="89">
        <v>5</v>
      </c>
    </row>
    <row r="26" spans="1:60" ht="18.75" customHeight="1" thickBot="1">
      <c r="A26" s="105" t="s">
        <v>104</v>
      </c>
      <c r="B26" s="90" t="s">
        <v>156</v>
      </c>
      <c r="C26" s="91"/>
      <c r="D26" s="82"/>
      <c r="E26" s="92"/>
      <c r="F26" s="93"/>
      <c r="G26" s="94"/>
      <c r="H26" s="86"/>
      <c r="I26" s="114"/>
      <c r="J26" s="115"/>
      <c r="K26" s="116"/>
      <c r="L26" s="111"/>
      <c r="M26" s="114"/>
      <c r="N26" s="115"/>
      <c r="O26" s="116"/>
      <c r="P26" s="112"/>
      <c r="Q26" s="115"/>
      <c r="R26" s="115"/>
      <c r="S26" s="116"/>
      <c r="T26" s="112"/>
      <c r="U26" s="115"/>
      <c r="V26" s="115"/>
      <c r="W26" s="116"/>
      <c r="X26" s="113"/>
      <c r="Y26" s="115" t="s">
        <v>163</v>
      </c>
      <c r="Z26" s="115"/>
      <c r="AA26" s="116"/>
      <c r="AB26" s="113"/>
      <c r="AC26" s="115" t="s">
        <v>163</v>
      </c>
      <c r="AD26" s="115"/>
      <c r="AE26" s="116"/>
      <c r="AF26" s="112"/>
      <c r="AG26" s="115" t="s">
        <v>164</v>
      </c>
      <c r="AH26" s="115" t="s">
        <v>163</v>
      </c>
      <c r="AI26" s="116"/>
      <c r="AJ26" s="113"/>
      <c r="AK26" s="115" t="s">
        <v>164</v>
      </c>
      <c r="AL26" s="115" t="s">
        <v>164</v>
      </c>
      <c r="AM26" s="116"/>
      <c r="AN26" s="113"/>
      <c r="AO26" s="115"/>
      <c r="AP26" s="115"/>
      <c r="AQ26" s="116"/>
      <c r="AR26" s="112"/>
      <c r="AS26" s="115"/>
      <c r="AT26" s="115"/>
      <c r="AU26" s="116"/>
      <c r="AV26" s="113"/>
      <c r="AW26" s="115"/>
      <c r="AX26" s="115"/>
      <c r="AY26" s="116"/>
      <c r="AZ26" s="113"/>
      <c r="BA26" s="115"/>
      <c r="BB26" s="115"/>
      <c r="BC26" s="116"/>
      <c r="BD26" s="87" t="str">
        <f>IF(COUNTIF(BA26:BC26,$BG$1)&gt;2.5,$BH$1,IF(COUNTIF(BA26:BC26,$BG$2)&gt;0.5,#REF!," "))</f>
        <v> </v>
      </c>
      <c r="BE26" s="82"/>
      <c r="BF26" s="99">
        <v>120</v>
      </c>
      <c r="BG26" s="88">
        <v>1</v>
      </c>
      <c r="BH26" s="89">
        <v>5</v>
      </c>
    </row>
    <row r="27" spans="1:60" ht="18.75" customHeight="1" thickBot="1">
      <c r="A27" s="105" t="s">
        <v>125</v>
      </c>
      <c r="B27" s="90" t="s">
        <v>86</v>
      </c>
      <c r="C27" s="91"/>
      <c r="D27" s="82"/>
      <c r="E27" s="92"/>
      <c r="F27" s="93"/>
      <c r="G27" s="94"/>
      <c r="H27" s="86"/>
      <c r="I27" s="114"/>
      <c r="J27" s="115"/>
      <c r="K27" s="116"/>
      <c r="L27" s="111"/>
      <c r="M27" s="114"/>
      <c r="N27" s="115"/>
      <c r="O27" s="116"/>
      <c r="P27" s="112"/>
      <c r="Q27" s="115"/>
      <c r="R27" s="115"/>
      <c r="S27" s="116"/>
      <c r="T27" s="112"/>
      <c r="U27" s="115"/>
      <c r="V27" s="115"/>
      <c r="W27" s="116"/>
      <c r="X27" s="113"/>
      <c r="Y27" s="115" t="s">
        <v>163</v>
      </c>
      <c r="Z27" s="115"/>
      <c r="AA27" s="116"/>
      <c r="AB27" s="113"/>
      <c r="AC27" s="115" t="s">
        <v>164</v>
      </c>
      <c r="AD27" s="115" t="s">
        <v>163</v>
      </c>
      <c r="AE27" s="116"/>
      <c r="AF27" s="112"/>
      <c r="AG27" s="115" t="s">
        <v>164</v>
      </c>
      <c r="AH27" s="115" t="s">
        <v>163</v>
      </c>
      <c r="AI27" s="116"/>
      <c r="AJ27" s="113"/>
      <c r="AK27" s="115" t="s">
        <v>164</v>
      </c>
      <c r="AL27" s="115" t="s">
        <v>164</v>
      </c>
      <c r="AM27" s="116"/>
      <c r="AN27" s="112"/>
      <c r="AO27" s="115"/>
      <c r="AP27" s="115"/>
      <c r="AQ27" s="116"/>
      <c r="AR27" s="112"/>
      <c r="AS27" s="115"/>
      <c r="AT27" s="115"/>
      <c r="AU27" s="116"/>
      <c r="AV27" s="113"/>
      <c r="AW27" s="115"/>
      <c r="AX27" s="115"/>
      <c r="AY27" s="116"/>
      <c r="AZ27" s="113"/>
      <c r="BA27" s="115"/>
      <c r="BB27" s="115"/>
      <c r="BC27" s="116"/>
      <c r="BD27" s="87" t="str">
        <f>IF(COUNTIF(BA27:BC27,$BG$1)&gt;2.5,$BH$1,IF(COUNTIF(BA27:BC27,$BG$2)&gt;0.5,#REF!," "))</f>
        <v> </v>
      </c>
      <c r="BE27" s="82"/>
      <c r="BF27" s="99">
        <v>120</v>
      </c>
      <c r="BG27" s="88">
        <v>2</v>
      </c>
      <c r="BH27" s="89">
        <v>7</v>
      </c>
    </row>
    <row r="28" spans="1:60" ht="18.75" customHeight="1" thickBot="1">
      <c r="A28" s="105" t="s">
        <v>137</v>
      </c>
      <c r="B28" s="90" t="s">
        <v>138</v>
      </c>
      <c r="C28" s="91"/>
      <c r="D28" s="82"/>
      <c r="E28" s="92"/>
      <c r="F28" s="93"/>
      <c r="G28" s="94"/>
      <c r="H28" s="86"/>
      <c r="I28" s="114"/>
      <c r="J28" s="115"/>
      <c r="K28" s="116"/>
      <c r="L28" s="111"/>
      <c r="M28" s="114"/>
      <c r="N28" s="115"/>
      <c r="O28" s="116"/>
      <c r="P28" s="112"/>
      <c r="Q28" s="115"/>
      <c r="R28" s="115"/>
      <c r="S28" s="116"/>
      <c r="T28" s="112"/>
      <c r="U28" s="115"/>
      <c r="V28" s="115"/>
      <c r="W28" s="116"/>
      <c r="X28" s="113"/>
      <c r="Y28" s="115" t="s">
        <v>163</v>
      </c>
      <c r="Z28" s="115"/>
      <c r="AA28" s="116"/>
      <c r="AB28" s="113"/>
      <c r="AC28" s="115" t="s">
        <v>163</v>
      </c>
      <c r="AD28" s="115"/>
      <c r="AE28" s="116"/>
      <c r="AF28" s="112"/>
      <c r="AG28" s="115" t="s">
        <v>164</v>
      </c>
      <c r="AH28" s="115" t="s">
        <v>164</v>
      </c>
      <c r="AI28" s="116"/>
      <c r="AJ28" s="113"/>
      <c r="AK28" s="115"/>
      <c r="AL28" s="115"/>
      <c r="AM28" s="116"/>
      <c r="AN28" s="113"/>
      <c r="AO28" s="115"/>
      <c r="AP28" s="115"/>
      <c r="AQ28" s="116"/>
      <c r="AR28" s="112"/>
      <c r="AS28" s="115"/>
      <c r="AT28" s="115"/>
      <c r="AU28" s="116"/>
      <c r="AV28" s="113"/>
      <c r="AW28" s="115"/>
      <c r="AX28" s="115"/>
      <c r="AY28" s="116"/>
      <c r="AZ28" s="113"/>
      <c r="BA28" s="115"/>
      <c r="BB28" s="115"/>
      <c r="BC28" s="116"/>
      <c r="BD28" s="87" t="str">
        <f>IF(COUNTIF(BA28:BC28,$BG$1)&gt;2.5,$BH$1,IF(COUNTIF(BA28:BC28,$BG$2)&gt;0.5,#REF!," "))</f>
        <v> </v>
      </c>
      <c r="BE28" s="82"/>
      <c r="BF28" s="99">
        <v>110</v>
      </c>
      <c r="BG28" s="88">
        <v>0</v>
      </c>
      <c r="BH28" s="89">
        <v>8</v>
      </c>
    </row>
    <row r="29" spans="1:60" ht="18.75" customHeight="1" thickBot="1">
      <c r="A29" s="105" t="s">
        <v>152</v>
      </c>
      <c r="B29" s="90" t="s">
        <v>153</v>
      </c>
      <c r="C29" s="95"/>
      <c r="D29" s="82"/>
      <c r="E29" s="92"/>
      <c r="F29" s="93"/>
      <c r="G29" s="94"/>
      <c r="H29" s="86"/>
      <c r="I29" s="114"/>
      <c r="J29" s="115"/>
      <c r="K29" s="116"/>
      <c r="L29" s="111"/>
      <c r="M29" s="114"/>
      <c r="N29" s="115"/>
      <c r="O29" s="116"/>
      <c r="P29" s="112"/>
      <c r="Q29" s="115"/>
      <c r="R29" s="115"/>
      <c r="S29" s="116"/>
      <c r="T29" s="112"/>
      <c r="U29" s="115"/>
      <c r="V29" s="115"/>
      <c r="W29" s="116"/>
      <c r="X29" s="113"/>
      <c r="Y29" s="115" t="s">
        <v>164</v>
      </c>
      <c r="Z29" s="115" t="s">
        <v>163</v>
      </c>
      <c r="AA29" s="116"/>
      <c r="AB29" s="113"/>
      <c r="AC29" s="115" t="s">
        <v>163</v>
      </c>
      <c r="AD29" s="115"/>
      <c r="AE29" s="116"/>
      <c r="AF29" s="112"/>
      <c r="AG29" s="115" t="s">
        <v>164</v>
      </c>
      <c r="AH29" s="115" t="s">
        <v>164</v>
      </c>
      <c r="AI29" s="116"/>
      <c r="AJ29" s="113"/>
      <c r="AK29" s="115"/>
      <c r="AL29" s="115"/>
      <c r="AM29" s="116"/>
      <c r="AN29" s="113"/>
      <c r="AO29" s="115"/>
      <c r="AP29" s="115"/>
      <c r="AQ29" s="116"/>
      <c r="AR29" s="112"/>
      <c r="AS29" s="115"/>
      <c r="AT29" s="115"/>
      <c r="AU29" s="116"/>
      <c r="AV29" s="113"/>
      <c r="AW29" s="115"/>
      <c r="AX29" s="115"/>
      <c r="AY29" s="116"/>
      <c r="AZ29" s="113"/>
      <c r="BA29" s="115"/>
      <c r="BB29" s="115"/>
      <c r="BC29" s="116"/>
      <c r="BD29" s="87" t="str">
        <f>IF(COUNTIF(BA29:BC29,$BG$1)&gt;2.5,$BH$1,IF(COUNTIF(BA29:BC29,$BG$2)&gt;0.5,#REF!," "))</f>
        <v> </v>
      </c>
      <c r="BE29" s="82"/>
      <c r="BF29" s="99">
        <v>110</v>
      </c>
      <c r="BG29" s="88">
        <v>1</v>
      </c>
      <c r="BH29" s="89">
        <v>9</v>
      </c>
    </row>
    <row r="30" spans="1:60" ht="18.75" customHeight="1" thickBot="1">
      <c r="A30" s="105" t="s">
        <v>165</v>
      </c>
      <c r="B30" s="90" t="s">
        <v>83</v>
      </c>
      <c r="C30" s="95"/>
      <c r="D30" s="82"/>
      <c r="E30" s="92"/>
      <c r="F30" s="93"/>
      <c r="G30" s="94"/>
      <c r="H30" s="86"/>
      <c r="I30" s="114"/>
      <c r="J30" s="115"/>
      <c r="K30" s="116"/>
      <c r="L30" s="111"/>
      <c r="M30" s="114"/>
      <c r="N30" s="115"/>
      <c r="O30" s="116"/>
      <c r="P30" s="112"/>
      <c r="Q30" s="115"/>
      <c r="R30" s="115"/>
      <c r="S30" s="116"/>
      <c r="T30" s="112"/>
      <c r="U30" s="115"/>
      <c r="V30" s="115"/>
      <c r="W30" s="116"/>
      <c r="X30" s="113"/>
      <c r="Y30" s="115" t="s">
        <v>163</v>
      </c>
      <c r="Z30" s="115"/>
      <c r="AA30" s="116"/>
      <c r="AB30" s="113"/>
      <c r="AC30" s="115" t="s">
        <v>164</v>
      </c>
      <c r="AD30" s="115" t="s">
        <v>164</v>
      </c>
      <c r="AE30" s="116"/>
      <c r="AF30" s="112"/>
      <c r="AG30" s="115"/>
      <c r="AH30" s="115"/>
      <c r="AI30" s="116"/>
      <c r="AJ30" s="113"/>
      <c r="AK30" s="115"/>
      <c r="AL30" s="115"/>
      <c r="AM30" s="116"/>
      <c r="AN30" s="112"/>
      <c r="AO30" s="115"/>
      <c r="AP30" s="115"/>
      <c r="AQ30" s="116"/>
      <c r="AR30" s="112"/>
      <c r="AS30" s="115"/>
      <c r="AT30" s="115"/>
      <c r="AU30" s="116"/>
      <c r="AV30" s="113"/>
      <c r="AW30" s="115"/>
      <c r="AX30" s="115"/>
      <c r="AY30" s="116"/>
      <c r="AZ30" s="113"/>
      <c r="BA30" s="115"/>
      <c r="BB30" s="115"/>
      <c r="BC30" s="116"/>
      <c r="BD30" s="87" t="str">
        <f>IF(COUNTIF(BA30:BC30,$BG$1)&gt;2.5,$BH$1,IF(COUNTIF(BA30:BC30,$BG$2)&gt;0.5,#REF!," "))</f>
        <v> </v>
      </c>
      <c r="BE30" s="82"/>
      <c r="BF30" s="99">
        <v>100</v>
      </c>
      <c r="BG30" s="88">
        <v>0</v>
      </c>
      <c r="BH30" s="89">
        <v>10</v>
      </c>
    </row>
    <row r="31" spans="1:60" ht="18.75" customHeight="1" thickBot="1">
      <c r="A31" s="105" t="s">
        <v>89</v>
      </c>
      <c r="B31" s="90" t="s">
        <v>90</v>
      </c>
      <c r="C31" s="95"/>
      <c r="D31" s="82"/>
      <c r="E31" s="92"/>
      <c r="F31" s="93"/>
      <c r="G31" s="94"/>
      <c r="H31" s="86"/>
      <c r="I31" s="114"/>
      <c r="J31" s="115"/>
      <c r="K31" s="116"/>
      <c r="L31" s="111"/>
      <c r="M31" s="114"/>
      <c r="N31" s="115"/>
      <c r="O31" s="116"/>
      <c r="P31" s="112"/>
      <c r="Q31" s="115"/>
      <c r="R31" s="115"/>
      <c r="S31" s="116"/>
      <c r="T31" s="112"/>
      <c r="U31" s="115"/>
      <c r="V31" s="115"/>
      <c r="W31" s="116"/>
      <c r="X31" s="113"/>
      <c r="Y31" s="115" t="s">
        <v>163</v>
      </c>
      <c r="Z31" s="115"/>
      <c r="AA31" s="116"/>
      <c r="AB31" s="113"/>
      <c r="AC31" s="115" t="s">
        <v>164</v>
      </c>
      <c r="AD31" s="115" t="s">
        <v>164</v>
      </c>
      <c r="AE31" s="116"/>
      <c r="AF31" s="112"/>
      <c r="AG31" s="115"/>
      <c r="AH31" s="115"/>
      <c r="AI31" s="116"/>
      <c r="AJ31" s="113"/>
      <c r="AK31" s="115"/>
      <c r="AL31" s="115"/>
      <c r="AM31" s="116"/>
      <c r="AN31" s="113"/>
      <c r="AO31" s="115"/>
      <c r="AP31" s="115"/>
      <c r="AQ31" s="116"/>
      <c r="AR31" s="112"/>
      <c r="AS31" s="115"/>
      <c r="AT31" s="115"/>
      <c r="AU31" s="116"/>
      <c r="AV31" s="113"/>
      <c r="AW31" s="115"/>
      <c r="AX31" s="115"/>
      <c r="AY31" s="116"/>
      <c r="AZ31" s="113"/>
      <c r="BA31" s="115"/>
      <c r="BB31" s="115"/>
      <c r="BC31" s="116"/>
      <c r="BD31" s="87" t="str">
        <f>IF(COUNTIF(BA31:BC31,$BG$1)&gt;2.5,$BH$1,IF(COUNTIF(BA31:BC31,$BG$2)&gt;0.5,#REF!," "))</f>
        <v> </v>
      </c>
      <c r="BE31" s="82"/>
      <c r="BF31" s="99">
        <v>100</v>
      </c>
      <c r="BG31" s="88">
        <v>0</v>
      </c>
      <c r="BH31" s="89">
        <v>10</v>
      </c>
    </row>
    <row r="32" spans="1:60" ht="18.75" customHeight="1" thickBot="1">
      <c r="A32" s="105" t="s">
        <v>123</v>
      </c>
      <c r="B32" s="90" t="s">
        <v>124</v>
      </c>
      <c r="C32" s="91"/>
      <c r="D32" s="82"/>
      <c r="E32" s="92"/>
      <c r="F32" s="93"/>
      <c r="G32" s="94"/>
      <c r="H32" s="86"/>
      <c r="I32" s="114"/>
      <c r="J32" s="115"/>
      <c r="K32" s="116"/>
      <c r="L32" s="111"/>
      <c r="M32" s="114"/>
      <c r="N32" s="115"/>
      <c r="O32" s="116"/>
      <c r="P32" s="112"/>
      <c r="Q32" s="115"/>
      <c r="R32" s="115"/>
      <c r="S32" s="116"/>
      <c r="T32" s="112"/>
      <c r="U32" s="115"/>
      <c r="V32" s="115"/>
      <c r="W32" s="116"/>
      <c r="X32" s="113"/>
      <c r="Y32" s="115" t="s">
        <v>163</v>
      </c>
      <c r="Z32" s="115"/>
      <c r="AA32" s="116"/>
      <c r="AB32" s="113"/>
      <c r="AC32" s="115" t="s">
        <v>164</v>
      </c>
      <c r="AD32" s="115" t="s">
        <v>164</v>
      </c>
      <c r="AE32" s="116"/>
      <c r="AF32" s="112"/>
      <c r="AG32" s="115"/>
      <c r="AH32" s="115"/>
      <c r="AI32" s="116"/>
      <c r="AJ32" s="113"/>
      <c r="AK32" s="115"/>
      <c r="AL32" s="115"/>
      <c r="AM32" s="116"/>
      <c r="AN32" s="113"/>
      <c r="AO32" s="115"/>
      <c r="AP32" s="115"/>
      <c r="AQ32" s="116"/>
      <c r="AR32" s="112"/>
      <c r="AS32" s="115"/>
      <c r="AT32" s="115"/>
      <c r="AU32" s="116"/>
      <c r="AV32" s="113"/>
      <c r="AW32" s="115"/>
      <c r="AX32" s="115"/>
      <c r="AY32" s="116"/>
      <c r="AZ32" s="113"/>
      <c r="BA32" s="115"/>
      <c r="BB32" s="115"/>
      <c r="BC32" s="116"/>
      <c r="BD32" s="87" t="str">
        <f>IF(COUNTIF(BA32:BC32,$BG$1)&gt;2.5,$BH$1,IF(COUNTIF(BA32:BC32,$BG$2)&gt;0.5,#REF!," "))</f>
        <v> </v>
      </c>
      <c r="BE32" s="82"/>
      <c r="BF32" s="99">
        <v>100</v>
      </c>
      <c r="BG32" s="88">
        <v>0</v>
      </c>
      <c r="BH32" s="89">
        <v>10</v>
      </c>
    </row>
    <row r="33" spans="1:60" ht="18.75" customHeight="1" thickBot="1">
      <c r="A33" s="105"/>
      <c r="B33" s="90"/>
      <c r="C33" s="95"/>
      <c r="D33" s="82"/>
      <c r="E33" s="92"/>
      <c r="F33" s="93"/>
      <c r="G33" s="94"/>
      <c r="H33" s="86"/>
      <c r="I33" s="114"/>
      <c r="J33" s="115"/>
      <c r="K33" s="116"/>
      <c r="L33" s="111"/>
      <c r="M33" s="114"/>
      <c r="N33" s="115"/>
      <c r="O33" s="116"/>
      <c r="P33" s="112"/>
      <c r="Q33" s="115"/>
      <c r="R33" s="115"/>
      <c r="S33" s="116"/>
      <c r="T33" s="112"/>
      <c r="U33" s="115"/>
      <c r="V33" s="115"/>
      <c r="W33" s="116"/>
      <c r="X33" s="113"/>
      <c r="Y33" s="115"/>
      <c r="Z33" s="115"/>
      <c r="AA33" s="116"/>
      <c r="AB33" s="113"/>
      <c r="AC33" s="115"/>
      <c r="AD33" s="115"/>
      <c r="AE33" s="116"/>
      <c r="AF33" s="112"/>
      <c r="AG33" s="115"/>
      <c r="AH33" s="115"/>
      <c r="AI33" s="116"/>
      <c r="AJ33" s="113"/>
      <c r="AK33" s="115"/>
      <c r="AL33" s="115"/>
      <c r="AM33" s="116"/>
      <c r="AN33" s="112"/>
      <c r="AO33" s="115"/>
      <c r="AP33" s="115"/>
      <c r="AQ33" s="116"/>
      <c r="AR33" s="112"/>
      <c r="AS33" s="115"/>
      <c r="AT33" s="115"/>
      <c r="AU33" s="116"/>
      <c r="AV33" s="113"/>
      <c r="AW33" s="115"/>
      <c r="AX33" s="115"/>
      <c r="AY33" s="116"/>
      <c r="AZ33" s="113"/>
      <c r="BA33" s="115"/>
      <c r="BB33" s="115"/>
      <c r="BC33" s="116"/>
      <c r="BD33" s="87" t="str">
        <f>IF(COUNTIF(BA33:BC33,$BG$1)&gt;2.5,$BH$1,IF(COUNTIF(BA33:BC33,$BG$2)&gt;0.5,#REF!," "))</f>
        <v> </v>
      </c>
      <c r="BE33" s="82"/>
      <c r="BF33" s="99" t="str">
        <f aca="true" t="shared" si="12" ref="BF33:BF43">IF(MAXA(H33,L33,P33,T33,X33,AB33,AF33,AJ33,AN33,AR33,AV33,AZ33,BD33)&gt;0.5,MAXA(H33,L33,P33,T33,X33,AB33,AF33,AJ33,AN33,AR33,AV33,AZ33,BD33)," ")</f>
        <v> </v>
      </c>
      <c r="BG33" s="88">
        <f aca="true" t="shared" si="13" ref="BG33:BG43">COUNTIF(E33:BD33,$BG$1)-3*COUNTIF(E33:BD33,$BH$1)</f>
        <v>0</v>
      </c>
      <c r="BH33" s="89"/>
    </row>
    <row r="34" spans="1:60" ht="18.75" customHeight="1" thickBot="1">
      <c r="A34" s="105"/>
      <c r="B34" s="90"/>
      <c r="C34" s="95"/>
      <c r="D34" s="82"/>
      <c r="E34" s="92"/>
      <c r="F34" s="93"/>
      <c r="G34" s="94"/>
      <c r="H34" s="86"/>
      <c r="I34" s="114"/>
      <c r="J34" s="115"/>
      <c r="K34" s="116"/>
      <c r="L34" s="111"/>
      <c r="M34" s="114"/>
      <c r="N34" s="115"/>
      <c r="O34" s="116"/>
      <c r="P34" s="112"/>
      <c r="Q34" s="115"/>
      <c r="R34" s="115"/>
      <c r="S34" s="116"/>
      <c r="T34" s="112"/>
      <c r="U34" s="115"/>
      <c r="V34" s="115"/>
      <c r="W34" s="116"/>
      <c r="X34" s="113"/>
      <c r="Y34" s="115"/>
      <c r="Z34" s="115"/>
      <c r="AA34" s="116"/>
      <c r="AB34" s="113"/>
      <c r="AC34" s="115"/>
      <c r="AD34" s="115"/>
      <c r="AE34" s="116"/>
      <c r="AF34" s="112"/>
      <c r="AG34" s="115"/>
      <c r="AH34" s="115"/>
      <c r="AI34" s="116"/>
      <c r="AJ34" s="113"/>
      <c r="AK34" s="115"/>
      <c r="AL34" s="115"/>
      <c r="AM34" s="116"/>
      <c r="AN34" s="113"/>
      <c r="AO34" s="115"/>
      <c r="AP34" s="115"/>
      <c r="AQ34" s="116"/>
      <c r="AR34" s="112"/>
      <c r="AS34" s="115"/>
      <c r="AT34" s="115"/>
      <c r="AU34" s="116"/>
      <c r="AV34" s="113"/>
      <c r="AW34" s="115"/>
      <c r="AX34" s="115"/>
      <c r="AY34" s="116"/>
      <c r="AZ34" s="113"/>
      <c r="BA34" s="115"/>
      <c r="BB34" s="115"/>
      <c r="BC34" s="116"/>
      <c r="BD34" s="87" t="str">
        <f>IF(COUNTIF(BA34:BC34,$BG$1)&gt;2.5,$BH$1,IF(COUNTIF(BA34:BC34,$BG$2)&gt;0.5,#REF!," "))</f>
        <v> </v>
      </c>
      <c r="BE34" s="82"/>
      <c r="BF34" s="99" t="str">
        <f t="shared" si="12"/>
        <v> </v>
      </c>
      <c r="BG34" s="88">
        <f t="shared" si="13"/>
        <v>0</v>
      </c>
      <c r="BH34" s="89"/>
    </row>
    <row r="35" spans="1:60" ht="18.75" customHeight="1" thickBot="1">
      <c r="A35" s="105"/>
      <c r="B35" s="90"/>
      <c r="C35" s="95"/>
      <c r="D35" s="82"/>
      <c r="E35" s="92"/>
      <c r="F35" s="93"/>
      <c r="G35" s="94"/>
      <c r="H35" s="86" t="str">
        <f aca="true" t="shared" si="14" ref="H35:H43">IF(COUNTIF(E35:G35,$BG$1)&gt;2.5,$BH$1,IF(COUNTIF(E35:G35,$BG$2)&gt;0.5,$E$5," "))</f>
        <v> </v>
      </c>
      <c r="I35" s="114"/>
      <c r="J35" s="115"/>
      <c r="K35" s="116"/>
      <c r="L35" s="111" t="str">
        <f aca="true" t="shared" si="15" ref="L35:L43">IF(COUNTIF(I35:K35,$BG$1)&gt;2.5,$BH$1,IF(COUNTIF(I35:K35,$BG$2)&gt;0.5,$I$5," "))</f>
        <v> </v>
      </c>
      <c r="M35" s="114"/>
      <c r="N35" s="115"/>
      <c r="O35" s="116"/>
      <c r="P35" s="112" t="str">
        <f aca="true" t="shared" si="16" ref="P35:P43">IF(COUNTIF(M35:O35,$BG$1)&gt;2.5,$BH$1,IF(COUNTIF(M35:O35,$BG$2)&gt;0.5,$M$5," "))</f>
        <v> </v>
      </c>
      <c r="Q35" s="115"/>
      <c r="R35" s="115"/>
      <c r="S35" s="116"/>
      <c r="T35" s="112" t="str">
        <f aca="true" t="shared" si="17" ref="T35:T43">IF(COUNTIF(Q35:S35,$BG$1)&gt;2.5,$BH$1,IF(COUNTIF(Q35:S35,$BG$2)&gt;0.5,$Q$5," "))</f>
        <v> </v>
      </c>
      <c r="U35" s="115"/>
      <c r="V35" s="115"/>
      <c r="W35" s="116"/>
      <c r="X35" s="113" t="str">
        <f aca="true" t="shared" si="18" ref="X35:X43">IF(COUNTIF(U35:W35,$BG$1)&gt;2.5,$BH$1,IF(COUNTIF(U35:W35,$BG$2)&gt;0.5,$U$5," "))</f>
        <v> </v>
      </c>
      <c r="Y35" s="115"/>
      <c r="Z35" s="115"/>
      <c r="AA35" s="116"/>
      <c r="AB35" s="113" t="str">
        <f aca="true" t="shared" si="19" ref="AB35:AB43">IF(COUNTIF(Y35:AA35,$BG$1)&gt;2.5,$BH$1,IF(COUNTIF(Y35:AA35,$BG$2)&gt;0.5,$Y$5," "))</f>
        <v> </v>
      </c>
      <c r="AC35" s="115"/>
      <c r="AD35" s="115"/>
      <c r="AE35" s="116"/>
      <c r="AF35" s="112" t="str">
        <f aca="true" t="shared" si="20" ref="AF35:AF43">IF(COUNTIF(AC35:AE35,$BG$1)&gt;2.5,$BH$1,IF(COUNTIF(AC35:AE35,$BG$2)&gt;0.5,$AC$5," "))</f>
        <v> </v>
      </c>
      <c r="AG35" s="115"/>
      <c r="AH35" s="115"/>
      <c r="AI35" s="116"/>
      <c r="AJ35" s="113" t="str">
        <f aca="true" t="shared" si="21" ref="AJ35:AJ43">IF(COUNTIF(AG35:AI35,$BG$1)&gt;2.5,$BH$1,IF(COUNTIF(AG35:AI35,$BG$2)&gt;0.5,$AG$5," "))</f>
        <v> </v>
      </c>
      <c r="AK35" s="115"/>
      <c r="AL35" s="115"/>
      <c r="AM35" s="116"/>
      <c r="AN35" s="113" t="str">
        <f aca="true" t="shared" si="22" ref="AN35:AN43">IF(COUNTIF(AK35:AM35,$BG$1)&gt;2.5,$BH$1,IF(COUNTIF(AK35:AM35,$BG$2)&gt;0.5,$AK$5," "))</f>
        <v> </v>
      </c>
      <c r="AO35" s="115"/>
      <c r="AP35" s="115"/>
      <c r="AQ35" s="116"/>
      <c r="AR35" s="112" t="str">
        <f aca="true" t="shared" si="23" ref="AR35:AR43">IF(COUNTIF(AO35:AQ35,$BG$1)&gt;2.5,$BH$1,IF(COUNTIF(AO35:AQ35,$BG$2)&gt;0.5,$AO$5," "))</f>
        <v> </v>
      </c>
      <c r="AS35" s="115"/>
      <c r="AT35" s="115"/>
      <c r="AU35" s="116"/>
      <c r="AV35" s="113" t="str">
        <f aca="true" t="shared" si="24" ref="AV35:AV43">IF(COUNTIF(AS35:AU35,$BG$1)&gt;2.5,$BH$1,IF(COUNTIF(AS35:AU35,$BG$2)&gt;0.5,$AS$5," "))</f>
        <v> </v>
      </c>
      <c r="AW35" s="115"/>
      <c r="AX35" s="115"/>
      <c r="AY35" s="116"/>
      <c r="AZ35" s="113" t="str">
        <f aca="true" t="shared" si="25" ref="AZ35:AZ43">IF(COUNTIF(AW35:AY35,$BG$1)&gt;2.5,$BH$1,IF(COUNTIF(AW35:AY35,$BG$2)&gt;0.5,$AW$5," "))</f>
        <v> </v>
      </c>
      <c r="BA35" s="115"/>
      <c r="BB35" s="115"/>
      <c r="BC35" s="116"/>
      <c r="BD35" s="87" t="str">
        <f>IF(COUNTIF(BA35:BC35,$BG$1)&gt;2.5,$BH$1,IF(COUNTIF(BA35:BC35,$BG$2)&gt;0.5,#REF!," "))</f>
        <v> </v>
      </c>
      <c r="BE35" s="82"/>
      <c r="BF35" s="99" t="str">
        <f t="shared" si="12"/>
        <v> </v>
      </c>
      <c r="BG35" s="88">
        <f t="shared" si="13"/>
        <v>0</v>
      </c>
      <c r="BH35" s="89"/>
    </row>
    <row r="36" spans="1:60" ht="18.75" customHeight="1" thickBot="1">
      <c r="A36" s="105"/>
      <c r="B36" s="90"/>
      <c r="C36" s="95"/>
      <c r="D36" s="82"/>
      <c r="E36" s="92"/>
      <c r="F36" s="93"/>
      <c r="G36" s="94"/>
      <c r="H36" s="86" t="str">
        <f t="shared" si="14"/>
        <v> </v>
      </c>
      <c r="I36" s="114"/>
      <c r="J36" s="115"/>
      <c r="K36" s="116"/>
      <c r="L36" s="111" t="str">
        <f t="shared" si="15"/>
        <v> </v>
      </c>
      <c r="M36" s="114"/>
      <c r="N36" s="115"/>
      <c r="O36" s="116"/>
      <c r="P36" s="112" t="str">
        <f t="shared" si="16"/>
        <v> </v>
      </c>
      <c r="Q36" s="115"/>
      <c r="R36" s="115"/>
      <c r="S36" s="116"/>
      <c r="T36" s="112" t="str">
        <f t="shared" si="17"/>
        <v> </v>
      </c>
      <c r="U36" s="115"/>
      <c r="V36" s="115"/>
      <c r="W36" s="116"/>
      <c r="X36" s="113" t="str">
        <f t="shared" si="18"/>
        <v> </v>
      </c>
      <c r="Y36" s="115"/>
      <c r="Z36" s="115"/>
      <c r="AA36" s="116"/>
      <c r="AB36" s="113" t="str">
        <f t="shared" si="19"/>
        <v> </v>
      </c>
      <c r="AC36" s="115"/>
      <c r="AD36" s="115"/>
      <c r="AE36" s="116"/>
      <c r="AF36" s="112" t="str">
        <f t="shared" si="20"/>
        <v> </v>
      </c>
      <c r="AG36" s="115"/>
      <c r="AH36" s="115"/>
      <c r="AI36" s="116"/>
      <c r="AJ36" s="113" t="str">
        <f t="shared" si="21"/>
        <v> </v>
      </c>
      <c r="AK36" s="115"/>
      <c r="AL36" s="115"/>
      <c r="AM36" s="116"/>
      <c r="AN36" s="112" t="str">
        <f t="shared" si="22"/>
        <v> </v>
      </c>
      <c r="AO36" s="115"/>
      <c r="AP36" s="115"/>
      <c r="AQ36" s="116"/>
      <c r="AR36" s="112" t="str">
        <f t="shared" si="23"/>
        <v> </v>
      </c>
      <c r="AS36" s="115"/>
      <c r="AT36" s="115"/>
      <c r="AU36" s="116"/>
      <c r="AV36" s="113" t="str">
        <f t="shared" si="24"/>
        <v> </v>
      </c>
      <c r="AW36" s="115"/>
      <c r="AX36" s="115"/>
      <c r="AY36" s="116"/>
      <c r="AZ36" s="113" t="str">
        <f t="shared" si="25"/>
        <v> </v>
      </c>
      <c r="BA36" s="115"/>
      <c r="BB36" s="115"/>
      <c r="BC36" s="116"/>
      <c r="BD36" s="87" t="str">
        <f>IF(COUNTIF(BA36:BC36,$BG$1)&gt;2.5,$BH$1,IF(COUNTIF(BA36:BC36,$BG$2)&gt;0.5,#REF!," "))</f>
        <v> </v>
      </c>
      <c r="BE36" s="82"/>
      <c r="BF36" s="99" t="str">
        <f t="shared" si="12"/>
        <v> </v>
      </c>
      <c r="BG36" s="88">
        <f t="shared" si="13"/>
        <v>0</v>
      </c>
      <c r="BH36" s="89"/>
    </row>
    <row r="37" spans="1:60" ht="18.75" customHeight="1" thickBot="1">
      <c r="A37" s="105"/>
      <c r="B37" s="90"/>
      <c r="C37" s="95"/>
      <c r="D37" s="82"/>
      <c r="E37" s="92"/>
      <c r="F37" s="93"/>
      <c r="G37" s="94"/>
      <c r="H37" s="86" t="str">
        <f t="shared" si="14"/>
        <v> </v>
      </c>
      <c r="I37" s="114"/>
      <c r="J37" s="115"/>
      <c r="K37" s="116"/>
      <c r="L37" s="111" t="str">
        <f t="shared" si="15"/>
        <v> </v>
      </c>
      <c r="M37" s="114"/>
      <c r="N37" s="115"/>
      <c r="O37" s="116"/>
      <c r="P37" s="112" t="str">
        <f t="shared" si="16"/>
        <v> </v>
      </c>
      <c r="Q37" s="115"/>
      <c r="R37" s="115"/>
      <c r="S37" s="116"/>
      <c r="T37" s="112" t="str">
        <f t="shared" si="17"/>
        <v> </v>
      </c>
      <c r="U37" s="115"/>
      <c r="V37" s="115"/>
      <c r="W37" s="116"/>
      <c r="X37" s="113" t="str">
        <f t="shared" si="18"/>
        <v> </v>
      </c>
      <c r="Y37" s="115"/>
      <c r="Z37" s="115"/>
      <c r="AA37" s="116"/>
      <c r="AB37" s="113" t="str">
        <f t="shared" si="19"/>
        <v> </v>
      </c>
      <c r="AC37" s="115"/>
      <c r="AD37" s="115"/>
      <c r="AE37" s="116"/>
      <c r="AF37" s="112" t="str">
        <f t="shared" si="20"/>
        <v> </v>
      </c>
      <c r="AG37" s="115"/>
      <c r="AH37" s="115"/>
      <c r="AI37" s="116"/>
      <c r="AJ37" s="113" t="str">
        <f t="shared" si="21"/>
        <v> </v>
      </c>
      <c r="AK37" s="115"/>
      <c r="AL37" s="115"/>
      <c r="AM37" s="116"/>
      <c r="AN37" s="113" t="str">
        <f t="shared" si="22"/>
        <v> </v>
      </c>
      <c r="AO37" s="115"/>
      <c r="AP37" s="115"/>
      <c r="AQ37" s="116"/>
      <c r="AR37" s="112" t="str">
        <f t="shared" si="23"/>
        <v> </v>
      </c>
      <c r="AS37" s="115"/>
      <c r="AT37" s="115"/>
      <c r="AU37" s="116"/>
      <c r="AV37" s="113" t="str">
        <f t="shared" si="24"/>
        <v> </v>
      </c>
      <c r="AW37" s="115"/>
      <c r="AX37" s="115"/>
      <c r="AY37" s="116"/>
      <c r="AZ37" s="113" t="str">
        <f t="shared" si="25"/>
        <v> </v>
      </c>
      <c r="BA37" s="115"/>
      <c r="BB37" s="115"/>
      <c r="BC37" s="116"/>
      <c r="BD37" s="87" t="str">
        <f>IF(COUNTIF(BA37:BC37,$BG$1)&gt;2.5,$BH$1,IF(COUNTIF(BA37:BC37,$BG$2)&gt;0.5,#REF!," "))</f>
        <v> </v>
      </c>
      <c r="BE37" s="82"/>
      <c r="BF37" s="99" t="str">
        <f t="shared" si="12"/>
        <v> </v>
      </c>
      <c r="BG37" s="88">
        <f t="shared" si="13"/>
        <v>0</v>
      </c>
      <c r="BH37" s="89"/>
    </row>
    <row r="38" spans="1:60" ht="18.75" customHeight="1" thickBot="1">
      <c r="A38" s="105"/>
      <c r="B38" s="90"/>
      <c r="C38" s="95"/>
      <c r="D38" s="82"/>
      <c r="E38" s="92"/>
      <c r="F38" s="93"/>
      <c r="G38" s="94"/>
      <c r="H38" s="86" t="str">
        <f t="shared" si="14"/>
        <v> </v>
      </c>
      <c r="I38" s="114"/>
      <c r="J38" s="115"/>
      <c r="K38" s="116"/>
      <c r="L38" s="111" t="str">
        <f t="shared" si="15"/>
        <v> </v>
      </c>
      <c r="M38" s="114"/>
      <c r="N38" s="115"/>
      <c r="O38" s="116"/>
      <c r="P38" s="112" t="str">
        <f t="shared" si="16"/>
        <v> </v>
      </c>
      <c r="Q38" s="115"/>
      <c r="R38" s="115"/>
      <c r="S38" s="116"/>
      <c r="T38" s="112" t="str">
        <f t="shared" si="17"/>
        <v> </v>
      </c>
      <c r="U38" s="115"/>
      <c r="V38" s="115"/>
      <c r="W38" s="116"/>
      <c r="X38" s="113" t="str">
        <f t="shared" si="18"/>
        <v> </v>
      </c>
      <c r="Y38" s="115"/>
      <c r="Z38" s="115"/>
      <c r="AA38" s="116"/>
      <c r="AB38" s="113" t="str">
        <f t="shared" si="19"/>
        <v> </v>
      </c>
      <c r="AC38" s="115"/>
      <c r="AD38" s="115"/>
      <c r="AE38" s="116"/>
      <c r="AF38" s="112" t="str">
        <f t="shared" si="20"/>
        <v> </v>
      </c>
      <c r="AG38" s="115"/>
      <c r="AH38" s="115"/>
      <c r="AI38" s="116"/>
      <c r="AJ38" s="113" t="str">
        <f t="shared" si="21"/>
        <v> </v>
      </c>
      <c r="AK38" s="115"/>
      <c r="AL38" s="115"/>
      <c r="AM38" s="116"/>
      <c r="AN38" s="113" t="str">
        <f t="shared" si="22"/>
        <v> </v>
      </c>
      <c r="AO38" s="115"/>
      <c r="AP38" s="115"/>
      <c r="AQ38" s="116"/>
      <c r="AR38" s="112" t="str">
        <f t="shared" si="23"/>
        <v> </v>
      </c>
      <c r="AS38" s="115"/>
      <c r="AT38" s="115"/>
      <c r="AU38" s="116"/>
      <c r="AV38" s="113" t="str">
        <f t="shared" si="24"/>
        <v> </v>
      </c>
      <c r="AW38" s="115"/>
      <c r="AX38" s="115"/>
      <c r="AY38" s="116"/>
      <c r="AZ38" s="113" t="str">
        <f t="shared" si="25"/>
        <v> </v>
      </c>
      <c r="BA38" s="115"/>
      <c r="BB38" s="115"/>
      <c r="BC38" s="116"/>
      <c r="BD38" s="87" t="str">
        <f>IF(COUNTIF(BA38:BC38,$BG$1)&gt;2.5,$BH$1,IF(COUNTIF(BA38:BC38,$BG$2)&gt;0.5,#REF!," "))</f>
        <v> </v>
      </c>
      <c r="BE38" s="82"/>
      <c r="BF38" s="99" t="str">
        <f t="shared" si="12"/>
        <v> </v>
      </c>
      <c r="BG38" s="88">
        <f t="shared" si="13"/>
        <v>0</v>
      </c>
      <c r="BH38" s="89"/>
    </row>
    <row r="39" spans="1:60" ht="18.75" customHeight="1" thickBot="1">
      <c r="A39" s="105"/>
      <c r="B39" s="90"/>
      <c r="C39" s="95"/>
      <c r="D39" s="82"/>
      <c r="E39" s="92"/>
      <c r="F39" s="93"/>
      <c r="G39" s="94"/>
      <c r="H39" s="86" t="str">
        <f t="shared" si="14"/>
        <v> </v>
      </c>
      <c r="I39" s="114"/>
      <c r="J39" s="115"/>
      <c r="K39" s="116"/>
      <c r="L39" s="111" t="str">
        <f t="shared" si="15"/>
        <v> </v>
      </c>
      <c r="M39" s="114"/>
      <c r="N39" s="115"/>
      <c r="O39" s="116"/>
      <c r="P39" s="112" t="str">
        <f t="shared" si="16"/>
        <v> </v>
      </c>
      <c r="Q39" s="115"/>
      <c r="R39" s="115"/>
      <c r="S39" s="116"/>
      <c r="T39" s="112" t="str">
        <f t="shared" si="17"/>
        <v> </v>
      </c>
      <c r="U39" s="115"/>
      <c r="V39" s="115"/>
      <c r="W39" s="116"/>
      <c r="X39" s="113" t="str">
        <f t="shared" si="18"/>
        <v> </v>
      </c>
      <c r="Y39" s="115"/>
      <c r="Z39" s="115"/>
      <c r="AA39" s="116"/>
      <c r="AB39" s="113" t="str">
        <f t="shared" si="19"/>
        <v> </v>
      </c>
      <c r="AC39" s="115"/>
      <c r="AD39" s="115"/>
      <c r="AE39" s="116"/>
      <c r="AF39" s="112" t="str">
        <f t="shared" si="20"/>
        <v> </v>
      </c>
      <c r="AG39" s="115"/>
      <c r="AH39" s="115"/>
      <c r="AI39" s="116"/>
      <c r="AJ39" s="113" t="str">
        <f t="shared" si="21"/>
        <v> </v>
      </c>
      <c r="AK39" s="115"/>
      <c r="AL39" s="115"/>
      <c r="AM39" s="116"/>
      <c r="AN39" s="112" t="str">
        <f t="shared" si="22"/>
        <v> </v>
      </c>
      <c r="AO39" s="115"/>
      <c r="AP39" s="115"/>
      <c r="AQ39" s="116"/>
      <c r="AR39" s="112" t="str">
        <f t="shared" si="23"/>
        <v> </v>
      </c>
      <c r="AS39" s="115"/>
      <c r="AT39" s="115"/>
      <c r="AU39" s="116"/>
      <c r="AV39" s="113" t="str">
        <f t="shared" si="24"/>
        <v> </v>
      </c>
      <c r="AW39" s="115"/>
      <c r="AX39" s="115"/>
      <c r="AY39" s="116"/>
      <c r="AZ39" s="113" t="str">
        <f t="shared" si="25"/>
        <v> </v>
      </c>
      <c r="BA39" s="115"/>
      <c r="BB39" s="115"/>
      <c r="BC39" s="116"/>
      <c r="BD39" s="87" t="str">
        <f>IF(COUNTIF(BA39:BC39,$BG$1)&gt;2.5,$BH$1,IF(COUNTIF(BA39:BC39,$BG$2)&gt;0.5,#REF!," "))</f>
        <v> </v>
      </c>
      <c r="BE39" s="82"/>
      <c r="BF39" s="99" t="str">
        <f t="shared" si="12"/>
        <v> </v>
      </c>
      <c r="BG39" s="88">
        <f t="shared" si="13"/>
        <v>0</v>
      </c>
      <c r="BH39" s="89"/>
    </row>
    <row r="40" spans="1:60" ht="18.75" customHeight="1" thickBot="1">
      <c r="A40" s="105"/>
      <c r="B40" s="90"/>
      <c r="C40" s="95"/>
      <c r="D40" s="82"/>
      <c r="E40" s="92"/>
      <c r="F40" s="93"/>
      <c r="G40" s="94"/>
      <c r="H40" s="86" t="str">
        <f t="shared" si="14"/>
        <v> </v>
      </c>
      <c r="I40" s="114"/>
      <c r="J40" s="115"/>
      <c r="K40" s="116"/>
      <c r="L40" s="111" t="str">
        <f t="shared" si="15"/>
        <v> </v>
      </c>
      <c r="M40" s="114"/>
      <c r="N40" s="115"/>
      <c r="O40" s="116"/>
      <c r="P40" s="112" t="str">
        <f t="shared" si="16"/>
        <v> </v>
      </c>
      <c r="Q40" s="115"/>
      <c r="R40" s="115"/>
      <c r="S40" s="116"/>
      <c r="T40" s="112" t="str">
        <f t="shared" si="17"/>
        <v> </v>
      </c>
      <c r="U40" s="115"/>
      <c r="V40" s="115"/>
      <c r="W40" s="116"/>
      <c r="X40" s="113" t="str">
        <f t="shared" si="18"/>
        <v> </v>
      </c>
      <c r="Y40" s="115"/>
      <c r="Z40" s="115"/>
      <c r="AA40" s="116"/>
      <c r="AB40" s="113" t="str">
        <f t="shared" si="19"/>
        <v> </v>
      </c>
      <c r="AC40" s="115"/>
      <c r="AD40" s="115"/>
      <c r="AE40" s="116"/>
      <c r="AF40" s="112" t="str">
        <f t="shared" si="20"/>
        <v> </v>
      </c>
      <c r="AG40" s="115"/>
      <c r="AH40" s="115"/>
      <c r="AI40" s="116"/>
      <c r="AJ40" s="113" t="str">
        <f t="shared" si="21"/>
        <v> </v>
      </c>
      <c r="AK40" s="115"/>
      <c r="AL40" s="115"/>
      <c r="AM40" s="116"/>
      <c r="AN40" s="113" t="str">
        <f t="shared" si="22"/>
        <v> </v>
      </c>
      <c r="AO40" s="115"/>
      <c r="AP40" s="115"/>
      <c r="AQ40" s="116"/>
      <c r="AR40" s="112" t="str">
        <f t="shared" si="23"/>
        <v> </v>
      </c>
      <c r="AS40" s="115"/>
      <c r="AT40" s="115"/>
      <c r="AU40" s="116"/>
      <c r="AV40" s="113" t="str">
        <f t="shared" si="24"/>
        <v> </v>
      </c>
      <c r="AW40" s="115"/>
      <c r="AX40" s="115"/>
      <c r="AY40" s="116"/>
      <c r="AZ40" s="113" t="str">
        <f t="shared" si="25"/>
        <v> </v>
      </c>
      <c r="BA40" s="115"/>
      <c r="BB40" s="115"/>
      <c r="BC40" s="116"/>
      <c r="BD40" s="87" t="str">
        <f>IF(COUNTIF(BA40:BC40,$BG$1)&gt;2.5,$BH$1,IF(COUNTIF(BA40:BC40,$BG$2)&gt;0.5,#REF!," "))</f>
        <v> </v>
      </c>
      <c r="BE40" s="82"/>
      <c r="BF40" s="99" t="str">
        <f t="shared" si="12"/>
        <v> </v>
      </c>
      <c r="BG40" s="88">
        <f t="shared" si="13"/>
        <v>0</v>
      </c>
      <c r="BH40" s="89"/>
    </row>
    <row r="41" spans="1:60" ht="18.75" customHeight="1" thickBot="1">
      <c r="A41" s="105"/>
      <c r="B41" s="90"/>
      <c r="C41" s="95"/>
      <c r="D41" s="82"/>
      <c r="E41" s="92"/>
      <c r="F41" s="93"/>
      <c r="G41" s="94"/>
      <c r="H41" s="86" t="str">
        <f t="shared" si="14"/>
        <v> </v>
      </c>
      <c r="I41" s="114"/>
      <c r="J41" s="115"/>
      <c r="K41" s="116"/>
      <c r="L41" s="111" t="str">
        <f t="shared" si="15"/>
        <v> </v>
      </c>
      <c r="M41" s="114"/>
      <c r="N41" s="115"/>
      <c r="O41" s="116"/>
      <c r="P41" s="112" t="str">
        <f t="shared" si="16"/>
        <v> </v>
      </c>
      <c r="Q41" s="115"/>
      <c r="R41" s="115"/>
      <c r="S41" s="116"/>
      <c r="T41" s="112" t="str">
        <f t="shared" si="17"/>
        <v> </v>
      </c>
      <c r="U41" s="115"/>
      <c r="V41" s="115"/>
      <c r="W41" s="116"/>
      <c r="X41" s="113" t="str">
        <f t="shared" si="18"/>
        <v> </v>
      </c>
      <c r="Y41" s="115"/>
      <c r="Z41" s="115"/>
      <c r="AA41" s="116"/>
      <c r="AB41" s="113" t="str">
        <f t="shared" si="19"/>
        <v> </v>
      </c>
      <c r="AC41" s="115"/>
      <c r="AD41" s="115"/>
      <c r="AE41" s="116"/>
      <c r="AF41" s="112" t="str">
        <f t="shared" si="20"/>
        <v> </v>
      </c>
      <c r="AG41" s="115"/>
      <c r="AH41" s="115"/>
      <c r="AI41" s="116"/>
      <c r="AJ41" s="113" t="str">
        <f t="shared" si="21"/>
        <v> </v>
      </c>
      <c r="AK41" s="115"/>
      <c r="AL41" s="115"/>
      <c r="AM41" s="116"/>
      <c r="AN41" s="113" t="str">
        <f t="shared" si="22"/>
        <v> </v>
      </c>
      <c r="AO41" s="115"/>
      <c r="AP41" s="115"/>
      <c r="AQ41" s="116"/>
      <c r="AR41" s="112" t="str">
        <f t="shared" si="23"/>
        <v> </v>
      </c>
      <c r="AS41" s="115"/>
      <c r="AT41" s="115"/>
      <c r="AU41" s="116"/>
      <c r="AV41" s="113" t="str">
        <f t="shared" si="24"/>
        <v> </v>
      </c>
      <c r="AW41" s="115"/>
      <c r="AX41" s="115"/>
      <c r="AY41" s="116"/>
      <c r="AZ41" s="113" t="str">
        <f t="shared" si="25"/>
        <v> </v>
      </c>
      <c r="BA41" s="115"/>
      <c r="BB41" s="115"/>
      <c r="BC41" s="116"/>
      <c r="BD41" s="87" t="str">
        <f>IF(COUNTIF(BA41:BC41,$BG$1)&gt;2.5,$BH$1,IF(COUNTIF(BA41:BC41,$BG$2)&gt;0.5,#REF!," "))</f>
        <v> </v>
      </c>
      <c r="BE41" s="82"/>
      <c r="BF41" s="99" t="str">
        <f t="shared" si="12"/>
        <v> </v>
      </c>
      <c r="BG41" s="88">
        <f t="shared" si="13"/>
        <v>0</v>
      </c>
      <c r="BH41" s="89"/>
    </row>
    <row r="42" spans="1:60" ht="18.75" customHeight="1" thickBot="1">
      <c r="A42" s="105"/>
      <c r="B42" s="90"/>
      <c r="C42" s="95"/>
      <c r="D42" s="82"/>
      <c r="E42" s="92"/>
      <c r="F42" s="93"/>
      <c r="G42" s="94"/>
      <c r="H42" s="86" t="str">
        <f t="shared" si="14"/>
        <v> </v>
      </c>
      <c r="I42" s="114"/>
      <c r="J42" s="115"/>
      <c r="K42" s="116"/>
      <c r="L42" s="111" t="str">
        <f t="shared" si="15"/>
        <v> </v>
      </c>
      <c r="M42" s="114"/>
      <c r="N42" s="115"/>
      <c r="O42" s="116"/>
      <c r="P42" s="112" t="str">
        <f t="shared" si="16"/>
        <v> </v>
      </c>
      <c r="Q42" s="115"/>
      <c r="R42" s="115"/>
      <c r="S42" s="116"/>
      <c r="T42" s="112" t="str">
        <f t="shared" si="17"/>
        <v> </v>
      </c>
      <c r="U42" s="115"/>
      <c r="V42" s="115"/>
      <c r="W42" s="116"/>
      <c r="X42" s="113" t="str">
        <f t="shared" si="18"/>
        <v> </v>
      </c>
      <c r="Y42" s="115"/>
      <c r="Z42" s="115"/>
      <c r="AA42" s="116"/>
      <c r="AB42" s="113" t="str">
        <f t="shared" si="19"/>
        <v> </v>
      </c>
      <c r="AC42" s="115"/>
      <c r="AD42" s="115"/>
      <c r="AE42" s="116"/>
      <c r="AF42" s="112" t="str">
        <f t="shared" si="20"/>
        <v> </v>
      </c>
      <c r="AG42" s="115"/>
      <c r="AH42" s="115"/>
      <c r="AI42" s="116"/>
      <c r="AJ42" s="113" t="str">
        <f t="shared" si="21"/>
        <v> </v>
      </c>
      <c r="AK42" s="115"/>
      <c r="AL42" s="115"/>
      <c r="AM42" s="116"/>
      <c r="AN42" s="112" t="str">
        <f t="shared" si="22"/>
        <v> </v>
      </c>
      <c r="AO42" s="115"/>
      <c r="AP42" s="115"/>
      <c r="AQ42" s="116"/>
      <c r="AR42" s="112" t="str">
        <f t="shared" si="23"/>
        <v> </v>
      </c>
      <c r="AS42" s="115"/>
      <c r="AT42" s="115"/>
      <c r="AU42" s="116"/>
      <c r="AV42" s="113" t="str">
        <f t="shared" si="24"/>
        <v> </v>
      </c>
      <c r="AW42" s="115"/>
      <c r="AX42" s="115"/>
      <c r="AY42" s="116"/>
      <c r="AZ42" s="113" t="str">
        <f t="shared" si="25"/>
        <v> </v>
      </c>
      <c r="BA42" s="115"/>
      <c r="BB42" s="115"/>
      <c r="BC42" s="116"/>
      <c r="BD42" s="87" t="str">
        <f>IF(COUNTIF(BA42:BC42,$BG$1)&gt;2.5,$BH$1,IF(COUNTIF(BA42:BC42,$BG$2)&gt;0.5,#REF!," "))</f>
        <v> </v>
      </c>
      <c r="BE42" s="82"/>
      <c r="BF42" s="99" t="str">
        <f t="shared" si="12"/>
        <v> </v>
      </c>
      <c r="BG42" s="88">
        <f t="shared" si="13"/>
        <v>0</v>
      </c>
      <c r="BH42" s="89"/>
    </row>
    <row r="43" spans="1:60" ht="18.75" customHeight="1" thickBot="1">
      <c r="A43" s="107"/>
      <c r="B43" s="97"/>
      <c r="C43" s="98"/>
      <c r="D43" s="82"/>
      <c r="E43" s="92"/>
      <c r="F43" s="93"/>
      <c r="G43" s="94"/>
      <c r="H43" s="86" t="str">
        <f t="shared" si="14"/>
        <v> </v>
      </c>
      <c r="I43" s="114"/>
      <c r="J43" s="115"/>
      <c r="K43" s="116"/>
      <c r="L43" s="111" t="str">
        <f t="shared" si="15"/>
        <v> </v>
      </c>
      <c r="M43" s="114"/>
      <c r="N43" s="115"/>
      <c r="O43" s="116"/>
      <c r="P43" s="112" t="str">
        <f t="shared" si="16"/>
        <v> </v>
      </c>
      <c r="Q43" s="115"/>
      <c r="R43" s="115"/>
      <c r="S43" s="116"/>
      <c r="T43" s="112" t="str">
        <f t="shared" si="17"/>
        <v> </v>
      </c>
      <c r="U43" s="115"/>
      <c r="V43" s="115"/>
      <c r="W43" s="116"/>
      <c r="X43" s="113" t="str">
        <f t="shared" si="18"/>
        <v> </v>
      </c>
      <c r="Y43" s="115"/>
      <c r="Z43" s="115"/>
      <c r="AA43" s="116"/>
      <c r="AB43" s="113" t="str">
        <f t="shared" si="19"/>
        <v> </v>
      </c>
      <c r="AC43" s="115"/>
      <c r="AD43" s="115"/>
      <c r="AE43" s="116"/>
      <c r="AF43" s="112" t="str">
        <f t="shared" si="20"/>
        <v> </v>
      </c>
      <c r="AG43" s="115"/>
      <c r="AH43" s="115"/>
      <c r="AI43" s="116"/>
      <c r="AJ43" s="113" t="str">
        <f t="shared" si="21"/>
        <v> </v>
      </c>
      <c r="AK43" s="115"/>
      <c r="AL43" s="115"/>
      <c r="AM43" s="116"/>
      <c r="AN43" s="113" t="str">
        <f t="shared" si="22"/>
        <v> </v>
      </c>
      <c r="AO43" s="115"/>
      <c r="AP43" s="115"/>
      <c r="AQ43" s="116"/>
      <c r="AR43" s="112" t="str">
        <f t="shared" si="23"/>
        <v> </v>
      </c>
      <c r="AS43" s="115"/>
      <c r="AT43" s="115"/>
      <c r="AU43" s="116"/>
      <c r="AV43" s="113" t="str">
        <f t="shared" si="24"/>
        <v> </v>
      </c>
      <c r="AW43" s="115"/>
      <c r="AX43" s="115"/>
      <c r="AY43" s="116"/>
      <c r="AZ43" s="113" t="str">
        <f t="shared" si="25"/>
        <v> </v>
      </c>
      <c r="BA43" s="115"/>
      <c r="BB43" s="115"/>
      <c r="BC43" s="116"/>
      <c r="BD43" s="87" t="str">
        <f>IF(COUNTIF(BA43:BC43,$BG$1)&gt;2.5,$BH$1,IF(COUNTIF(BA43:BC43,$BG$2)&gt;0.5,#REF!," "))</f>
        <v> </v>
      </c>
      <c r="BE43" s="82"/>
      <c r="BF43" s="99" t="str">
        <f t="shared" si="12"/>
        <v> </v>
      </c>
      <c r="BG43" s="88">
        <f t="shared" si="13"/>
        <v>0</v>
      </c>
      <c r="BH43" s="89"/>
    </row>
    <row r="44" spans="1:3" ht="12.75">
      <c r="A44" s="8"/>
      <c r="B44" s="8"/>
      <c r="C44" s="8"/>
    </row>
    <row r="45" spans="1:3" ht="12.75">
      <c r="A45" s="8"/>
      <c r="B45" s="8"/>
      <c r="C45" s="8"/>
    </row>
    <row r="46" spans="1:3" ht="12.75">
      <c r="A46" s="8"/>
      <c r="B46" s="8"/>
      <c r="C46" s="8"/>
    </row>
    <row r="47" spans="1:3" ht="12.75">
      <c r="A47" s="8"/>
      <c r="B47" s="8"/>
      <c r="C47" s="8"/>
    </row>
    <row r="48" spans="1:3" ht="12.75">
      <c r="A48" s="8"/>
      <c r="B48" s="8"/>
      <c r="C48" s="8"/>
    </row>
    <row r="49" spans="1:3" ht="12.75">
      <c r="A49" s="8"/>
      <c r="B49" s="8"/>
      <c r="C49" s="8"/>
    </row>
    <row r="50" spans="1:3" ht="12.75">
      <c r="A50" s="8"/>
      <c r="B50" s="8"/>
      <c r="C50" s="8"/>
    </row>
    <row r="51" spans="1:3" ht="12.75">
      <c r="A51" s="8"/>
      <c r="B51" s="8"/>
      <c r="C51" s="8"/>
    </row>
    <row r="52" spans="1:3" ht="12.75">
      <c r="A52" s="8"/>
      <c r="B52" s="8"/>
      <c r="C52" s="8"/>
    </row>
    <row r="53" spans="1:3" ht="12.75">
      <c r="A53" s="8"/>
      <c r="B53" s="8"/>
      <c r="C53" s="8"/>
    </row>
    <row r="54" spans="1:4" ht="12.75">
      <c r="A54" s="103"/>
      <c r="B54" s="103"/>
      <c r="C54" s="103"/>
      <c r="D54" s="103"/>
    </row>
    <row r="55" spans="1:4" ht="12.75">
      <c r="A55" s="102"/>
      <c r="B55" s="102"/>
      <c r="C55" s="102"/>
      <c r="D55" s="103"/>
    </row>
    <row r="56" spans="1:4" ht="12.75">
      <c r="A56" s="102"/>
      <c r="B56" s="102"/>
      <c r="C56" s="102"/>
      <c r="D56" s="103"/>
    </row>
    <row r="57" spans="1:4" ht="12.75">
      <c r="A57" s="102"/>
      <c r="B57" s="102"/>
      <c r="C57" s="102"/>
      <c r="D57" s="103"/>
    </row>
    <row r="58" spans="1:4" ht="12.75">
      <c r="A58" s="102"/>
      <c r="B58" s="102"/>
      <c r="C58" s="102"/>
      <c r="D58" s="103"/>
    </row>
    <row r="59" spans="1:4" ht="12.75">
      <c r="A59" s="102"/>
      <c r="B59" s="102"/>
      <c r="C59" s="102"/>
      <c r="D59" s="103"/>
    </row>
    <row r="60" spans="1:4" ht="12.75">
      <c r="A60" s="102"/>
      <c r="B60" s="102"/>
      <c r="C60" s="102"/>
      <c r="D60" s="103"/>
    </row>
    <row r="61" spans="1:4" ht="12.75">
      <c r="A61" s="102"/>
      <c r="B61" s="102"/>
      <c r="C61" s="102"/>
      <c r="D61" s="103"/>
    </row>
    <row r="62" spans="1:4" ht="12.75">
      <c r="A62" s="102"/>
      <c r="B62" s="102"/>
      <c r="C62" s="102"/>
      <c r="D62" s="103"/>
    </row>
    <row r="63" spans="1:4" ht="12.75">
      <c r="A63" s="102"/>
      <c r="B63" s="102"/>
      <c r="C63" s="102"/>
      <c r="D63" s="103"/>
    </row>
    <row r="64" spans="1:4" ht="12.75">
      <c r="A64" s="102"/>
      <c r="B64" s="102"/>
      <c r="C64" s="102"/>
      <c r="D64" s="103"/>
    </row>
    <row r="65" spans="1:4" ht="12.75">
      <c r="A65" s="102"/>
      <c r="B65" s="102"/>
      <c r="C65" s="102"/>
      <c r="D65" s="103"/>
    </row>
    <row r="66" spans="1:4" ht="12.75">
      <c r="A66" s="102"/>
      <c r="B66" s="102"/>
      <c r="C66" s="102"/>
      <c r="D66" s="103"/>
    </row>
    <row r="67" spans="1:4" ht="12.75">
      <c r="A67" s="102"/>
      <c r="B67" s="102"/>
      <c r="C67" s="102"/>
      <c r="D67" s="103"/>
    </row>
    <row r="68" spans="1:4" ht="12.75">
      <c r="A68" s="102"/>
      <c r="B68" s="102"/>
      <c r="C68" s="102"/>
      <c r="D68" s="103"/>
    </row>
    <row r="69" spans="1:4" ht="12.75">
      <c r="A69" s="102"/>
      <c r="B69" s="102"/>
      <c r="C69" s="102"/>
      <c r="D69" s="103"/>
    </row>
    <row r="70" spans="1:4" ht="12.75">
      <c r="A70" s="102"/>
      <c r="B70" s="102"/>
      <c r="C70" s="102"/>
      <c r="D70" s="103"/>
    </row>
    <row r="71" spans="1:4" ht="12.75">
      <c r="A71" s="102"/>
      <c r="B71" s="102"/>
      <c r="C71" s="102"/>
      <c r="D71" s="103"/>
    </row>
    <row r="72" spans="1:4" ht="12.75">
      <c r="A72" s="102"/>
      <c r="B72" s="102"/>
      <c r="C72" s="102"/>
      <c r="D72" s="103"/>
    </row>
    <row r="73" spans="1:4" ht="12.75">
      <c r="A73" s="102"/>
      <c r="B73" s="102"/>
      <c r="C73" s="102"/>
      <c r="D73" s="103"/>
    </row>
    <row r="74" spans="1:4" ht="12.75">
      <c r="A74" s="102"/>
      <c r="B74" s="102"/>
      <c r="C74" s="102"/>
      <c r="D74" s="103"/>
    </row>
    <row r="75" spans="1:4" ht="12.75">
      <c r="A75" s="102"/>
      <c r="B75" s="102"/>
      <c r="C75" s="102"/>
      <c r="D75" s="103"/>
    </row>
    <row r="76" spans="1:4" ht="12.75">
      <c r="A76" s="102"/>
      <c r="B76" s="102"/>
      <c r="C76" s="102"/>
      <c r="D76" s="103"/>
    </row>
    <row r="77" spans="1:4" ht="12.75">
      <c r="A77" s="102"/>
      <c r="B77" s="102"/>
      <c r="C77" s="102"/>
      <c r="D77" s="103"/>
    </row>
    <row r="78" spans="1:4" ht="12.75">
      <c r="A78" s="102"/>
      <c r="B78" s="102"/>
      <c r="C78" s="102"/>
      <c r="D78" s="103"/>
    </row>
    <row r="79" spans="1:4" ht="12.75">
      <c r="A79" s="102"/>
      <c r="B79" s="102"/>
      <c r="C79" s="102"/>
      <c r="D79" s="103"/>
    </row>
    <row r="80" spans="1:4" ht="12.75">
      <c r="A80" s="102"/>
      <c r="B80" s="102"/>
      <c r="C80" s="102"/>
      <c r="D80" s="103"/>
    </row>
    <row r="81" spans="1:4" ht="12.75">
      <c r="A81" s="102"/>
      <c r="B81" s="102"/>
      <c r="C81" s="102"/>
      <c r="D81" s="103"/>
    </row>
    <row r="82" spans="1:4" ht="12.75">
      <c r="A82" s="102"/>
      <c r="B82" s="102"/>
      <c r="C82" s="102"/>
      <c r="D82" s="103"/>
    </row>
    <row r="83" spans="1:4" ht="12.75">
      <c r="A83" s="102"/>
      <c r="B83" s="102"/>
      <c r="C83" s="102"/>
      <c r="D83" s="103"/>
    </row>
    <row r="84" spans="1:4" ht="12.75">
      <c r="A84" s="102"/>
      <c r="B84" s="102"/>
      <c r="C84" s="102"/>
      <c r="D84" s="103"/>
    </row>
    <row r="85" spans="1:4" ht="12.75">
      <c r="A85" s="102"/>
      <c r="B85" s="102"/>
      <c r="C85" s="102"/>
      <c r="D85" s="103"/>
    </row>
    <row r="86" spans="1:4" ht="12.75">
      <c r="A86" s="102"/>
      <c r="B86" s="102"/>
      <c r="C86" s="102"/>
      <c r="D86" s="103"/>
    </row>
    <row r="87" spans="1:4" ht="12.75">
      <c r="A87" s="102"/>
      <c r="B87" s="102"/>
      <c r="C87" s="102"/>
      <c r="D87" s="103"/>
    </row>
    <row r="88" spans="1:4" ht="12.75">
      <c r="A88" s="102"/>
      <c r="B88" s="102"/>
      <c r="C88" s="102"/>
      <c r="D88" s="103"/>
    </row>
    <row r="89" spans="1:4" ht="12.75">
      <c r="A89" s="102"/>
      <c r="B89" s="102"/>
      <c r="C89" s="102"/>
      <c r="D89" s="103"/>
    </row>
    <row r="90" spans="1:4" ht="12.75">
      <c r="A90" s="102"/>
      <c r="B90" s="102"/>
      <c r="C90" s="102"/>
      <c r="D90" s="103"/>
    </row>
    <row r="91" spans="1:4" ht="12.75">
      <c r="A91" s="102"/>
      <c r="B91" s="102"/>
      <c r="C91" s="102"/>
      <c r="D91" s="103"/>
    </row>
    <row r="92" spans="1:4" ht="12.75">
      <c r="A92" s="102"/>
      <c r="B92" s="102"/>
      <c r="C92" s="102"/>
      <c r="D92" s="103"/>
    </row>
    <row r="93" spans="1:4" ht="12.75">
      <c r="A93" s="102"/>
      <c r="B93" s="102"/>
      <c r="C93" s="102"/>
      <c r="D93" s="103"/>
    </row>
    <row r="94" spans="1:4" ht="12.75">
      <c r="A94" s="102"/>
      <c r="B94" s="102"/>
      <c r="C94" s="102"/>
      <c r="D94" s="103"/>
    </row>
    <row r="95" spans="1:4" ht="12.75">
      <c r="A95" s="102"/>
      <c r="B95" s="102"/>
      <c r="C95" s="102"/>
      <c r="D95" s="103"/>
    </row>
    <row r="96" spans="1:4" ht="12.75">
      <c r="A96" s="102"/>
      <c r="B96" s="102"/>
      <c r="C96" s="102"/>
      <c r="D96" s="103"/>
    </row>
    <row r="97" spans="1:4" ht="12.75">
      <c r="A97" s="102"/>
      <c r="B97" s="102"/>
      <c r="C97" s="102"/>
      <c r="D97" s="103"/>
    </row>
    <row r="98" spans="1:4" ht="12.75">
      <c r="A98" s="102"/>
      <c r="B98" s="102"/>
      <c r="C98" s="102"/>
      <c r="D98" s="103"/>
    </row>
    <row r="99" spans="1:4" ht="12.75">
      <c r="A99" s="102"/>
      <c r="B99" s="102"/>
      <c r="C99" s="102"/>
      <c r="D99" s="103"/>
    </row>
    <row r="100" spans="1:4" ht="12.75">
      <c r="A100" s="102"/>
      <c r="B100" s="102"/>
      <c r="C100" s="102"/>
      <c r="D100" s="103"/>
    </row>
    <row r="101" spans="1:4" ht="12.75">
      <c r="A101" s="102"/>
      <c r="B101" s="102"/>
      <c r="C101" s="102"/>
      <c r="D101" s="103"/>
    </row>
    <row r="102" spans="1:4" ht="12.75">
      <c r="A102" s="102"/>
      <c r="B102" s="102"/>
      <c r="C102" s="102"/>
      <c r="D102" s="103"/>
    </row>
    <row r="103" spans="1:4" ht="12.75">
      <c r="A103" s="102"/>
      <c r="B103" s="102"/>
      <c r="C103" s="102"/>
      <c r="D103" s="103"/>
    </row>
    <row r="104" spans="1:4" ht="12.75">
      <c r="A104" s="102"/>
      <c r="B104" s="102"/>
      <c r="C104" s="102"/>
      <c r="D104" s="103"/>
    </row>
    <row r="105" spans="1:4" ht="12.75">
      <c r="A105" s="102"/>
      <c r="B105" s="102"/>
      <c r="C105" s="102"/>
      <c r="D105" s="103"/>
    </row>
    <row r="106" spans="1:4" ht="12.75">
      <c r="A106" s="102"/>
      <c r="B106" s="102"/>
      <c r="C106" s="102"/>
      <c r="D106" s="103"/>
    </row>
    <row r="107" spans="1:4" ht="12.75">
      <c r="A107" s="102"/>
      <c r="B107" s="102"/>
      <c r="C107" s="102"/>
      <c r="D107" s="103"/>
    </row>
    <row r="108" spans="1:4" ht="12.75">
      <c r="A108" s="102"/>
      <c r="B108" s="102"/>
      <c r="C108" s="102"/>
      <c r="D108" s="103"/>
    </row>
    <row r="109" spans="1:4" ht="12.75">
      <c r="A109" s="102"/>
      <c r="B109" s="102"/>
      <c r="C109" s="102"/>
      <c r="D109" s="103"/>
    </row>
    <row r="110" spans="1:4" ht="12.75">
      <c r="A110" s="102"/>
      <c r="B110" s="102"/>
      <c r="C110" s="102"/>
      <c r="D110" s="103"/>
    </row>
    <row r="111" spans="1:4" ht="12.75">
      <c r="A111" s="102"/>
      <c r="B111" s="102"/>
      <c r="C111" s="102"/>
      <c r="D111" s="103"/>
    </row>
    <row r="112" spans="1:4" ht="12.75">
      <c r="A112" s="102"/>
      <c r="B112" s="102"/>
      <c r="C112" s="102"/>
      <c r="D112" s="103"/>
    </row>
    <row r="113" spans="1:4" ht="12.75">
      <c r="A113" s="102"/>
      <c r="B113" s="102"/>
      <c r="C113" s="102"/>
      <c r="D113" s="103"/>
    </row>
    <row r="114" spans="1:4" ht="12.75">
      <c r="A114" s="102"/>
      <c r="B114" s="102"/>
      <c r="C114" s="102"/>
      <c r="D114" s="103"/>
    </row>
    <row r="115" spans="1:4" ht="12.75">
      <c r="A115" s="102"/>
      <c r="B115" s="102"/>
      <c r="C115" s="102"/>
      <c r="D115" s="103"/>
    </row>
    <row r="116" spans="1:4" ht="12.75">
      <c r="A116" s="102"/>
      <c r="B116" s="102"/>
      <c r="C116" s="102"/>
      <c r="D116" s="103"/>
    </row>
    <row r="117" spans="1:4" ht="12.75">
      <c r="A117" s="102"/>
      <c r="B117" s="102"/>
      <c r="C117" s="102"/>
      <c r="D117" s="103"/>
    </row>
    <row r="118" spans="1:4" ht="12.75">
      <c r="A118" s="102"/>
      <c r="B118" s="102"/>
      <c r="C118" s="102"/>
      <c r="D118" s="103"/>
    </row>
    <row r="119" spans="1:4" ht="12.75">
      <c r="A119" s="102"/>
      <c r="B119" s="102"/>
      <c r="C119" s="102"/>
      <c r="D119" s="103"/>
    </row>
    <row r="120" spans="1:4" ht="12.75">
      <c r="A120" s="102"/>
      <c r="B120" s="102"/>
      <c r="C120" s="102"/>
      <c r="D120" s="103"/>
    </row>
    <row r="121" spans="1:4" ht="12.75">
      <c r="A121" s="102"/>
      <c r="B121" s="102"/>
      <c r="C121" s="102"/>
      <c r="D121" s="103"/>
    </row>
    <row r="122" spans="1:4" ht="12.75">
      <c r="A122" s="102"/>
      <c r="B122" s="102"/>
      <c r="C122" s="102"/>
      <c r="D122" s="103"/>
    </row>
    <row r="123" spans="1:4" ht="12.75">
      <c r="A123" s="102"/>
      <c r="B123" s="102"/>
      <c r="C123" s="102"/>
      <c r="D123" s="103"/>
    </row>
    <row r="124" spans="1:4" ht="12.75">
      <c r="A124" s="102"/>
      <c r="B124" s="102"/>
      <c r="C124" s="102"/>
      <c r="D124" s="103"/>
    </row>
    <row r="125" spans="1:4" ht="12.75">
      <c r="A125" s="102"/>
      <c r="B125" s="102"/>
      <c r="C125" s="102"/>
      <c r="D125" s="103"/>
    </row>
    <row r="126" spans="1:4" ht="12.75">
      <c r="A126" s="102"/>
      <c r="B126" s="102"/>
      <c r="C126" s="102"/>
      <c r="D126" s="103"/>
    </row>
    <row r="127" spans="1:4" ht="12.75">
      <c r="A127" s="102"/>
      <c r="B127" s="102"/>
      <c r="C127" s="102"/>
      <c r="D127" s="103"/>
    </row>
    <row r="128" spans="1:4" ht="12.75">
      <c r="A128" s="102"/>
      <c r="B128" s="102"/>
      <c r="C128" s="102"/>
      <c r="D128" s="103"/>
    </row>
    <row r="129" spans="1:4" ht="12.75">
      <c r="A129" s="102"/>
      <c r="B129" s="102"/>
      <c r="C129" s="102"/>
      <c r="D129" s="103"/>
    </row>
    <row r="130" spans="1:4" ht="12.75">
      <c r="A130" s="102"/>
      <c r="B130" s="102"/>
      <c r="C130" s="102"/>
      <c r="D130" s="103"/>
    </row>
    <row r="131" spans="1:4" ht="12.75">
      <c r="A131" s="102"/>
      <c r="B131" s="102"/>
      <c r="C131" s="102"/>
      <c r="D131" s="103"/>
    </row>
    <row r="132" spans="1:4" ht="12.75">
      <c r="A132" s="102"/>
      <c r="B132" s="102"/>
      <c r="C132" s="102"/>
      <c r="D132" s="103"/>
    </row>
    <row r="133" spans="1:4" ht="12.75">
      <c r="A133" s="102"/>
      <c r="B133" s="102"/>
      <c r="C133" s="102"/>
      <c r="D133" s="103"/>
    </row>
    <row r="134" spans="1:4" ht="12.75">
      <c r="A134" s="102"/>
      <c r="B134" s="102"/>
      <c r="C134" s="102"/>
      <c r="D134" s="103"/>
    </row>
    <row r="135" spans="1:4" ht="12.75">
      <c r="A135" s="102"/>
      <c r="B135" s="102"/>
      <c r="C135" s="102"/>
      <c r="D135" s="103"/>
    </row>
    <row r="136" spans="1:4" ht="12.75">
      <c r="A136" s="102"/>
      <c r="B136" s="102"/>
      <c r="C136" s="102"/>
      <c r="D136" s="103"/>
    </row>
    <row r="137" spans="1:4" ht="12.75">
      <c r="A137" s="102"/>
      <c r="B137" s="102"/>
      <c r="C137" s="102"/>
      <c r="D137" s="103"/>
    </row>
    <row r="138" spans="1:4" ht="12.75">
      <c r="A138" s="102"/>
      <c r="B138" s="102"/>
      <c r="C138" s="102"/>
      <c r="D138" s="103"/>
    </row>
    <row r="139" spans="1:4" ht="12.75">
      <c r="A139" s="102"/>
      <c r="B139" s="102"/>
      <c r="C139" s="102"/>
      <c r="D139" s="103"/>
    </row>
    <row r="140" spans="1:4" ht="12.75">
      <c r="A140" s="102"/>
      <c r="B140" s="102"/>
      <c r="C140" s="102"/>
      <c r="D140" s="103"/>
    </row>
    <row r="141" spans="1:4" ht="12.75">
      <c r="A141" s="102"/>
      <c r="B141" s="102"/>
      <c r="C141" s="102"/>
      <c r="D141" s="103"/>
    </row>
    <row r="142" spans="1:4" ht="12.75">
      <c r="A142" s="102"/>
      <c r="B142" s="102"/>
      <c r="C142" s="102"/>
      <c r="D142" s="103"/>
    </row>
    <row r="143" spans="1:4" ht="12.75">
      <c r="A143" s="102"/>
      <c r="B143" s="102"/>
      <c r="C143" s="102"/>
      <c r="D143" s="103"/>
    </row>
    <row r="144" spans="1:4" ht="12.75">
      <c r="A144" s="102"/>
      <c r="B144" s="102"/>
      <c r="C144" s="102"/>
      <c r="D144" s="103"/>
    </row>
    <row r="145" spans="1:4" ht="12.75">
      <c r="A145" s="102"/>
      <c r="B145" s="102"/>
      <c r="C145" s="102"/>
      <c r="D145" s="103"/>
    </row>
    <row r="146" spans="1:4" ht="12.75">
      <c r="A146" s="102"/>
      <c r="B146" s="102"/>
      <c r="C146" s="102"/>
      <c r="D146" s="103"/>
    </row>
    <row r="147" spans="1:4" ht="12.75">
      <c r="A147" s="102"/>
      <c r="B147" s="102"/>
      <c r="C147" s="102"/>
      <c r="D147" s="103"/>
    </row>
    <row r="148" spans="1:4" ht="12.75">
      <c r="A148" s="102"/>
      <c r="B148" s="102"/>
      <c r="C148" s="102"/>
      <c r="D148" s="103"/>
    </row>
    <row r="149" spans="1:4" ht="12.75">
      <c r="A149" s="102"/>
      <c r="B149" s="102"/>
      <c r="C149" s="102"/>
      <c r="D149" s="103"/>
    </row>
    <row r="150" spans="1:4" ht="12.75">
      <c r="A150" s="102"/>
      <c r="B150" s="102"/>
      <c r="C150" s="102"/>
      <c r="D150" s="103"/>
    </row>
    <row r="151" spans="1:4" ht="12.75">
      <c r="A151" s="102"/>
      <c r="B151" s="102"/>
      <c r="C151" s="102"/>
      <c r="D151" s="103"/>
    </row>
    <row r="152" spans="1:4" ht="12.75">
      <c r="A152" s="102"/>
      <c r="B152" s="102"/>
      <c r="C152" s="102"/>
      <c r="D152" s="103"/>
    </row>
    <row r="153" spans="1:4" ht="12.75">
      <c r="A153" s="102"/>
      <c r="B153" s="102"/>
      <c r="C153" s="102"/>
      <c r="D153" s="103"/>
    </row>
    <row r="154" spans="1:4" ht="12.75">
      <c r="A154" s="102"/>
      <c r="B154" s="102"/>
      <c r="C154" s="102"/>
      <c r="D154" s="103"/>
    </row>
    <row r="155" spans="1:4" ht="12.75">
      <c r="A155" s="102"/>
      <c r="B155" s="102"/>
      <c r="C155" s="102"/>
      <c r="D155" s="103"/>
    </row>
    <row r="156" spans="1:4" ht="12.75">
      <c r="A156" s="102"/>
      <c r="B156" s="102"/>
      <c r="C156" s="102"/>
      <c r="D156" s="103"/>
    </row>
    <row r="157" spans="1:4" ht="12.75">
      <c r="A157" s="102"/>
      <c r="B157" s="102"/>
      <c r="C157" s="102"/>
      <c r="D157" s="103"/>
    </row>
    <row r="158" spans="1:4" ht="12.75">
      <c r="A158" s="102"/>
      <c r="B158" s="102"/>
      <c r="C158" s="102"/>
      <c r="D158" s="103"/>
    </row>
    <row r="159" spans="1:4" ht="12.75">
      <c r="A159" s="102"/>
      <c r="B159" s="102"/>
      <c r="C159" s="102"/>
      <c r="D159" s="103"/>
    </row>
    <row r="160" spans="1:4" ht="12.75">
      <c r="A160" s="102"/>
      <c r="B160" s="102"/>
      <c r="C160" s="102"/>
      <c r="D160" s="103"/>
    </row>
    <row r="161" spans="1:4" ht="12.75">
      <c r="A161" s="102"/>
      <c r="B161" s="102"/>
      <c r="C161" s="102"/>
      <c r="D161" s="103"/>
    </row>
    <row r="162" spans="1:4" ht="12.75">
      <c r="A162" s="102"/>
      <c r="B162" s="102"/>
      <c r="C162" s="102"/>
      <c r="D162" s="103"/>
    </row>
    <row r="163" spans="1:4" ht="12.75">
      <c r="A163" s="102"/>
      <c r="B163" s="102"/>
      <c r="C163" s="102"/>
      <c r="D163" s="103"/>
    </row>
    <row r="164" spans="1:4" ht="12.75">
      <c r="A164" s="102"/>
      <c r="B164" s="102"/>
      <c r="C164" s="102"/>
      <c r="D164" s="103"/>
    </row>
    <row r="165" spans="1:4" ht="12.75">
      <c r="A165" s="102"/>
      <c r="B165" s="102"/>
      <c r="C165" s="102"/>
      <c r="D165" s="103"/>
    </row>
    <row r="166" spans="1:4" ht="12.75">
      <c r="A166" s="102"/>
      <c r="B166" s="102"/>
      <c r="C166" s="102"/>
      <c r="D166" s="103"/>
    </row>
    <row r="167" spans="1:4" ht="12.75">
      <c r="A167" s="102"/>
      <c r="B167" s="102"/>
      <c r="C167" s="102"/>
      <c r="D167" s="103"/>
    </row>
    <row r="168" spans="1:4" ht="12.75">
      <c r="A168" s="102"/>
      <c r="B168" s="102"/>
      <c r="C168" s="102"/>
      <c r="D168" s="103"/>
    </row>
    <row r="169" spans="1:4" ht="12.75">
      <c r="A169" s="102"/>
      <c r="B169" s="102"/>
      <c r="C169" s="102"/>
      <c r="D169" s="103"/>
    </row>
    <row r="170" spans="1:4" ht="12.75">
      <c r="A170" s="102"/>
      <c r="B170" s="102"/>
      <c r="C170" s="102"/>
      <c r="D170" s="103"/>
    </row>
    <row r="171" spans="1:4" ht="12.75">
      <c r="A171" s="102"/>
      <c r="B171" s="102"/>
      <c r="C171" s="102"/>
      <c r="D171" s="103"/>
    </row>
    <row r="172" spans="1:4" ht="12.75">
      <c r="A172" s="102"/>
      <c r="B172" s="102"/>
      <c r="C172" s="102"/>
      <c r="D172" s="103"/>
    </row>
    <row r="173" spans="1:4" ht="12.75">
      <c r="A173" s="102"/>
      <c r="B173" s="102"/>
      <c r="C173" s="102"/>
      <c r="D173" s="103"/>
    </row>
    <row r="174" spans="1:4" ht="12.75">
      <c r="A174" s="102"/>
      <c r="B174" s="102"/>
      <c r="C174" s="102"/>
      <c r="D174" s="103"/>
    </row>
    <row r="175" spans="1:4" ht="12.75">
      <c r="A175" s="102"/>
      <c r="B175" s="102"/>
      <c r="C175" s="102"/>
      <c r="D175" s="103"/>
    </row>
    <row r="176" spans="1:4" ht="12.75">
      <c r="A176" s="102"/>
      <c r="B176" s="102"/>
      <c r="C176" s="102"/>
      <c r="D176" s="103"/>
    </row>
    <row r="177" spans="1:4" ht="12.75">
      <c r="A177" s="102"/>
      <c r="B177" s="102"/>
      <c r="C177" s="102"/>
      <c r="D177" s="103"/>
    </row>
    <row r="178" spans="1:4" ht="12.75">
      <c r="A178" s="102"/>
      <c r="B178" s="102"/>
      <c r="C178" s="102"/>
      <c r="D178" s="103"/>
    </row>
    <row r="179" spans="1:4" ht="12.75">
      <c r="A179" s="102"/>
      <c r="B179" s="102"/>
      <c r="C179" s="102"/>
      <c r="D179" s="103"/>
    </row>
    <row r="180" spans="1:4" ht="12.75">
      <c r="A180" s="102"/>
      <c r="B180" s="102"/>
      <c r="C180" s="102"/>
      <c r="D180" s="103"/>
    </row>
    <row r="181" spans="1:4" ht="12.75">
      <c r="A181" s="102"/>
      <c r="B181" s="102"/>
      <c r="C181" s="102"/>
      <c r="D181" s="103"/>
    </row>
    <row r="182" spans="1:4" ht="12.75">
      <c r="A182" s="102"/>
      <c r="B182" s="102"/>
      <c r="C182" s="102"/>
      <c r="D182" s="103"/>
    </row>
    <row r="183" spans="1:4" ht="12.75">
      <c r="A183" s="102"/>
      <c r="B183" s="102"/>
      <c r="C183" s="102"/>
      <c r="D183" s="103"/>
    </row>
    <row r="184" spans="1:4" ht="12.75">
      <c r="A184" s="102"/>
      <c r="B184" s="102"/>
      <c r="C184" s="102"/>
      <c r="D184" s="103"/>
    </row>
    <row r="185" spans="1:4" ht="12.75">
      <c r="A185" s="102"/>
      <c r="B185" s="102"/>
      <c r="C185" s="102"/>
      <c r="D185" s="103"/>
    </row>
    <row r="186" spans="1:4" ht="12.75">
      <c r="A186" s="102"/>
      <c r="B186" s="102"/>
      <c r="C186" s="102"/>
      <c r="D186" s="103"/>
    </row>
    <row r="187" spans="1:4" ht="12.75">
      <c r="A187" s="102"/>
      <c r="B187" s="102"/>
      <c r="C187" s="102"/>
      <c r="D187" s="103"/>
    </row>
    <row r="188" spans="1:4" ht="12.75">
      <c r="A188" s="102"/>
      <c r="B188" s="102"/>
      <c r="C188" s="102"/>
      <c r="D188" s="103"/>
    </row>
    <row r="189" spans="1:4" ht="12.75">
      <c r="A189" s="102"/>
      <c r="B189" s="102"/>
      <c r="C189" s="102"/>
      <c r="D189" s="103"/>
    </row>
    <row r="190" spans="1:4" ht="12.75">
      <c r="A190" s="102"/>
      <c r="B190" s="102"/>
      <c r="C190" s="102"/>
      <c r="D190" s="103"/>
    </row>
    <row r="191" spans="1:4" ht="12.75">
      <c r="A191" s="102"/>
      <c r="B191" s="102"/>
      <c r="C191" s="102"/>
      <c r="D191" s="103"/>
    </row>
    <row r="192" spans="1:4" ht="12.75">
      <c r="A192" s="102"/>
      <c r="B192" s="102"/>
      <c r="C192" s="102"/>
      <c r="D192" s="103"/>
    </row>
    <row r="193" spans="1:4" ht="12.75">
      <c r="A193" s="102"/>
      <c r="B193" s="102"/>
      <c r="C193" s="102"/>
      <c r="D193" s="103"/>
    </row>
    <row r="194" spans="1:4" ht="12.75">
      <c r="A194" s="102"/>
      <c r="B194" s="102"/>
      <c r="C194" s="102"/>
      <c r="D194" s="103"/>
    </row>
    <row r="195" spans="1:4" ht="12.75">
      <c r="A195" s="102"/>
      <c r="B195" s="102"/>
      <c r="C195" s="102"/>
      <c r="D195" s="103"/>
    </row>
    <row r="196" spans="1:4" ht="12.75">
      <c r="A196" s="102"/>
      <c r="B196" s="102"/>
      <c r="C196" s="102"/>
      <c r="D196" s="103"/>
    </row>
    <row r="197" spans="1:4" ht="12.75">
      <c r="A197" s="102"/>
      <c r="B197" s="102"/>
      <c r="C197" s="102"/>
      <c r="D197" s="103"/>
    </row>
    <row r="198" spans="1:4" ht="12.75">
      <c r="A198" s="102"/>
      <c r="B198" s="102"/>
      <c r="C198" s="102"/>
      <c r="D198" s="103"/>
    </row>
    <row r="199" spans="1:4" ht="12.75">
      <c r="A199" s="102"/>
      <c r="B199" s="102"/>
      <c r="C199" s="102"/>
      <c r="D199" s="103"/>
    </row>
    <row r="200" spans="1:4" ht="12.75">
      <c r="A200" s="102"/>
      <c r="B200" s="102"/>
      <c r="C200" s="102"/>
      <c r="D200" s="103"/>
    </row>
    <row r="201" spans="1:4" ht="12.75">
      <c r="A201" s="102"/>
      <c r="B201" s="102"/>
      <c r="C201" s="102"/>
      <c r="D201" s="103"/>
    </row>
    <row r="202" spans="1:4" ht="12.75">
      <c r="A202" s="102"/>
      <c r="B202" s="102"/>
      <c r="C202" s="102"/>
      <c r="D202" s="103"/>
    </row>
    <row r="203" spans="1:4" ht="12.75">
      <c r="A203" s="102"/>
      <c r="B203" s="102"/>
      <c r="C203" s="102"/>
      <c r="D203" s="103"/>
    </row>
    <row r="204" spans="1:4" ht="12.75">
      <c r="A204" s="102"/>
      <c r="B204" s="102"/>
      <c r="C204" s="102"/>
      <c r="D204" s="103"/>
    </row>
    <row r="205" spans="1:4" ht="12.75">
      <c r="A205" s="102"/>
      <c r="B205" s="102"/>
      <c r="C205" s="102"/>
      <c r="D205" s="103"/>
    </row>
    <row r="206" spans="1:4" ht="12.75">
      <c r="A206" s="102"/>
      <c r="B206" s="102"/>
      <c r="C206" s="102"/>
      <c r="D206" s="103"/>
    </row>
    <row r="207" spans="1:4" ht="12.75">
      <c r="A207" s="102"/>
      <c r="B207" s="102"/>
      <c r="C207" s="102"/>
      <c r="D207" s="103"/>
    </row>
    <row r="208" spans="1:4" ht="12.75">
      <c r="A208" s="102"/>
      <c r="B208" s="102"/>
      <c r="C208" s="102"/>
      <c r="D208" s="103"/>
    </row>
    <row r="209" spans="1:4" ht="12.75">
      <c r="A209" s="102"/>
      <c r="B209" s="102"/>
      <c r="C209" s="102"/>
      <c r="D209" s="103"/>
    </row>
    <row r="210" spans="1:4" ht="12.75">
      <c r="A210" s="102"/>
      <c r="B210" s="102"/>
      <c r="C210" s="102"/>
      <c r="D210" s="103"/>
    </row>
    <row r="211" spans="1:4" ht="12.75">
      <c r="A211" s="102"/>
      <c r="B211" s="102"/>
      <c r="C211" s="102"/>
      <c r="D211" s="103"/>
    </row>
    <row r="212" spans="1:4" ht="12.75">
      <c r="A212" s="102"/>
      <c r="B212" s="102"/>
      <c r="C212" s="102"/>
      <c r="D212" s="103"/>
    </row>
    <row r="213" spans="1:4" ht="12.75">
      <c r="A213" s="102"/>
      <c r="B213" s="102"/>
      <c r="C213" s="102"/>
      <c r="D213" s="103"/>
    </row>
    <row r="214" spans="1:4" ht="12.75">
      <c r="A214" s="102"/>
      <c r="B214" s="102"/>
      <c r="C214" s="102"/>
      <c r="D214" s="103"/>
    </row>
    <row r="215" spans="1:4" ht="12.75">
      <c r="A215" s="102"/>
      <c r="B215" s="102"/>
      <c r="C215" s="102"/>
      <c r="D215" s="103"/>
    </row>
  </sheetData>
  <sheetProtection/>
  <conditionalFormatting sqref="E21:G43 I21:K43 M21:O43 AW21:AY43 AS21:AU43 AO21:AQ43 AC21:AE43 AG21:AI43 AK21:AM43 U21:W43 Y21:AA43 BA21:BC43 Q21:S43 E9:G18 I9:K18 M9:O18 AW9:AY18 AS9:AU18 AO9:AQ18 AC9:AE18 AG9:AI18 AK9:AM18 U9:W18 Y9:AA18 BA9:BC18 Q9:S18">
    <cfRule type="cellIs" priority="1" dxfId="1" operator="equal" stopIfTrue="1">
      <formula>$BG$1</formula>
    </cfRule>
    <cfRule type="cellIs" priority="2" dxfId="0" operator="equal" stopIfTrue="1">
      <formula>$BG$2</formula>
    </cfRule>
  </conditionalFormatting>
  <printOptions/>
  <pageMargins left="0.22" right="0.29" top="1" bottom="1" header="0.4921259845" footer="0.4921259845"/>
  <pageSetup fitToHeight="1" fitToWidth="1" horizontalDpi="600" verticalDpi="600" orientation="landscape" paperSize="9" scale="56" r:id="rId1"/>
  <headerFooter alignWithMargins="0">
    <oddHeader>&amp;LПротокол соревнований&amp;RФедерация Роллер Спорта</oddHeader>
    <oddFooter>&amp;L&amp;14Федерация Роллер Спорта
Главный судья соревнований: Ткачев В.В.
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F38" sqref="F38"/>
    </sheetView>
  </sheetViews>
  <sheetFormatPr defaultColWidth="11.421875" defaultRowHeight="12.75"/>
  <cols>
    <col min="1" max="1" width="3.00390625" style="0" customWidth="1"/>
    <col min="2" max="2" width="5.28125" style="0" customWidth="1"/>
    <col min="3" max="3" width="17.00390625" style="0" customWidth="1"/>
    <col min="4" max="4" width="14.28125" style="0" customWidth="1"/>
    <col min="5" max="5" width="25.7109375" style="0" customWidth="1"/>
    <col min="6" max="7" width="11.421875" style="0" customWidth="1"/>
    <col min="8" max="8" width="10.421875" style="0" customWidth="1"/>
  </cols>
  <sheetData>
    <row r="1" spans="1:8" ht="23.25">
      <c r="A1" s="44"/>
      <c r="B1" s="45"/>
      <c r="C1" s="45"/>
      <c r="D1" s="42"/>
      <c r="E1" s="42" t="str">
        <f>V!$F$17</f>
        <v>Feel The Style</v>
      </c>
      <c r="F1" s="42"/>
      <c r="G1" s="45"/>
      <c r="H1" s="49"/>
    </row>
    <row r="2" spans="1:8" ht="24" thickBot="1">
      <c r="A2" s="46"/>
      <c r="B2" s="47"/>
      <c r="C2" s="47"/>
      <c r="D2" s="43"/>
      <c r="E2" s="43" t="str">
        <f>V!$F$18</f>
        <v>14.06.2008, Санкт-Петербург</v>
      </c>
      <c r="F2" s="43"/>
      <c r="G2" s="47"/>
      <c r="H2" s="50"/>
    </row>
    <row r="3" spans="1:8" ht="15.75">
      <c r="A3" s="5"/>
      <c r="B3" s="5"/>
      <c r="C3" s="5"/>
      <c r="D3" s="3"/>
      <c r="E3" s="3"/>
      <c r="F3" s="6"/>
      <c r="G3" s="6"/>
      <c r="H3" s="2"/>
    </row>
    <row r="4" spans="1:8" ht="16.5" thickBot="1">
      <c r="A4" s="5"/>
      <c r="B4" s="5"/>
      <c r="C4" s="5"/>
      <c r="D4" s="3"/>
      <c r="E4" s="3"/>
      <c r="F4" s="6"/>
      <c r="G4" s="6"/>
      <c r="H4" s="2"/>
    </row>
    <row r="5" spans="1:8" ht="24" thickBot="1">
      <c r="A5" s="58"/>
      <c r="B5" s="59"/>
      <c r="C5" s="59"/>
      <c r="D5" s="60"/>
      <c r="E5" s="60" t="s">
        <v>36</v>
      </c>
      <c r="F5" s="60"/>
      <c r="G5" s="59"/>
      <c r="H5" s="61"/>
    </row>
    <row r="6" spans="1:8" ht="15.75">
      <c r="A6" s="5"/>
      <c r="B6" s="5"/>
      <c r="C6" s="5"/>
      <c r="D6" s="3"/>
      <c r="E6" s="6"/>
      <c r="F6" s="6"/>
      <c r="G6" s="6"/>
      <c r="H6" s="2"/>
    </row>
    <row r="7" spans="1:8" ht="12.75">
      <c r="A7" s="48" t="s">
        <v>79</v>
      </c>
      <c r="B7" s="1"/>
      <c r="C7" s="1"/>
      <c r="D7" s="1"/>
      <c r="E7" s="1"/>
      <c r="F7" s="1"/>
      <c r="G7" s="1"/>
      <c r="H7" s="2"/>
    </row>
    <row r="8" spans="1:8" ht="12.75">
      <c r="A8" s="3"/>
      <c r="B8" s="3"/>
      <c r="C8" s="23" t="s">
        <v>15</v>
      </c>
      <c r="D8" s="23" t="s">
        <v>16</v>
      </c>
      <c r="E8" s="23" t="s">
        <v>17</v>
      </c>
      <c r="F8" s="1"/>
      <c r="G8" s="53"/>
      <c r="H8" s="54"/>
    </row>
    <row r="9" spans="1:8" ht="12.75">
      <c r="A9" s="3"/>
      <c r="B9" s="55">
        <v>1</v>
      </c>
      <c r="C9" s="13" t="s">
        <v>147</v>
      </c>
      <c r="D9" s="13" t="s">
        <v>148</v>
      </c>
      <c r="E9" s="36" t="s">
        <v>127</v>
      </c>
      <c r="F9" s="7"/>
      <c r="G9" s="56"/>
      <c r="H9" s="57"/>
    </row>
    <row r="10" spans="1:8" ht="12.75">
      <c r="A10" s="3"/>
      <c r="B10" s="55">
        <v>2</v>
      </c>
      <c r="C10" s="13" t="s">
        <v>118</v>
      </c>
      <c r="D10" s="13" t="s">
        <v>119</v>
      </c>
      <c r="E10" s="36" t="s">
        <v>84</v>
      </c>
      <c r="F10" s="7"/>
      <c r="G10" s="56"/>
      <c r="H10" s="57"/>
    </row>
    <row r="11" spans="1:8" ht="12.75">
      <c r="A11" s="3"/>
      <c r="B11" s="55">
        <v>3</v>
      </c>
      <c r="C11" s="13" t="s">
        <v>172</v>
      </c>
      <c r="D11" s="13" t="s">
        <v>133</v>
      </c>
      <c r="E11" s="36" t="s">
        <v>88</v>
      </c>
      <c r="F11" s="7"/>
      <c r="G11" s="56"/>
      <c r="H11" s="57"/>
    </row>
    <row r="12" spans="1:8" ht="12.75">
      <c r="A12" s="3"/>
      <c r="B12" s="3"/>
      <c r="C12" s="3"/>
      <c r="D12" s="3"/>
      <c r="E12" s="3"/>
      <c r="F12" s="3"/>
      <c r="G12" s="3"/>
      <c r="H12" s="2"/>
    </row>
    <row r="13" spans="1:8" ht="12.75">
      <c r="A13" s="48" t="s">
        <v>78</v>
      </c>
      <c r="B13" s="3"/>
      <c r="C13" s="3"/>
      <c r="D13" s="3"/>
      <c r="E13" s="3"/>
      <c r="F13" s="3"/>
      <c r="G13" s="3"/>
      <c r="H13" s="2"/>
    </row>
    <row r="14" spans="1:8" ht="12.75">
      <c r="A14" s="3"/>
      <c r="B14" s="3"/>
      <c r="C14" s="23" t="s">
        <v>15</v>
      </c>
      <c r="D14" s="23" t="s">
        <v>16</v>
      </c>
      <c r="E14" s="23" t="s">
        <v>17</v>
      </c>
      <c r="F14" s="1"/>
      <c r="G14" s="53"/>
      <c r="H14" s="54"/>
    </row>
    <row r="15" spans="1:8" ht="12.75">
      <c r="A15" s="3"/>
      <c r="B15" s="55">
        <v>1</v>
      </c>
      <c r="C15" s="13" t="s">
        <v>85</v>
      </c>
      <c r="D15" s="13" t="s">
        <v>86</v>
      </c>
      <c r="E15" s="36" t="s">
        <v>84</v>
      </c>
      <c r="F15" s="7"/>
      <c r="G15" s="56"/>
      <c r="H15" s="57"/>
    </row>
    <row r="16" spans="1:8" ht="12.75">
      <c r="A16" s="3"/>
      <c r="B16" s="55">
        <v>2</v>
      </c>
      <c r="C16" s="13" t="s">
        <v>149</v>
      </c>
      <c r="D16" s="13" t="s">
        <v>150</v>
      </c>
      <c r="E16" s="36" t="s">
        <v>127</v>
      </c>
      <c r="F16" s="7"/>
      <c r="G16" s="56"/>
      <c r="H16" s="57"/>
    </row>
    <row r="17" spans="1:8" ht="12.75">
      <c r="A17" s="3"/>
      <c r="B17" s="55">
        <v>3</v>
      </c>
      <c r="C17" s="13" t="s">
        <v>104</v>
      </c>
      <c r="D17" s="13" t="s">
        <v>156</v>
      </c>
      <c r="E17" s="36" t="s">
        <v>127</v>
      </c>
      <c r="F17" s="7"/>
      <c r="G17" s="56"/>
      <c r="H17" s="57"/>
    </row>
    <row r="18" spans="1:8" ht="12.75">
      <c r="A18" s="3"/>
      <c r="B18" s="3"/>
      <c r="C18" s="3"/>
      <c r="D18" s="3"/>
      <c r="E18" s="3"/>
      <c r="F18" s="3"/>
      <c r="G18" s="3"/>
      <c r="H18" s="2"/>
    </row>
    <row r="19" spans="1:8" ht="12.75">
      <c r="A19" s="3"/>
      <c r="B19" s="3"/>
      <c r="C19" s="3"/>
      <c r="D19" s="3"/>
      <c r="E19" s="3"/>
      <c r="F19" s="3"/>
      <c r="G19" s="3"/>
      <c r="H19" s="2"/>
    </row>
    <row r="20" spans="1:8" ht="12.75">
      <c r="A20" s="3"/>
      <c r="B20" s="3"/>
      <c r="C20" s="3"/>
      <c r="D20" s="3"/>
      <c r="E20" s="3"/>
      <c r="F20" s="3"/>
      <c r="G20" s="3"/>
      <c r="H20" s="2"/>
    </row>
    <row r="21" spans="1:8" ht="13.5" thickBot="1">
      <c r="A21" s="3"/>
      <c r="B21" s="3"/>
      <c r="C21" s="3"/>
      <c r="D21" s="3"/>
      <c r="E21" s="3"/>
      <c r="F21" s="3"/>
      <c r="G21" s="3"/>
      <c r="H21" s="2"/>
    </row>
    <row r="22" spans="1:8" ht="24" thickBot="1">
      <c r="A22" s="58"/>
      <c r="B22" s="59"/>
      <c r="C22" s="59"/>
      <c r="D22" s="60"/>
      <c r="E22" s="60" t="s">
        <v>37</v>
      </c>
      <c r="F22" s="60"/>
      <c r="G22" s="59"/>
      <c r="H22" s="61"/>
    </row>
    <row r="23" spans="1:8" ht="15.75">
      <c r="A23" s="5"/>
      <c r="B23" s="5"/>
      <c r="C23" s="5"/>
      <c r="D23" s="3"/>
      <c r="E23" s="6"/>
      <c r="F23" s="6"/>
      <c r="G23" s="6"/>
      <c r="H23" s="2"/>
    </row>
    <row r="24" spans="1:8" ht="12.75">
      <c r="A24" s="48" t="s">
        <v>40</v>
      </c>
      <c r="B24" s="1"/>
      <c r="C24" s="1"/>
      <c r="D24" s="1"/>
      <c r="E24" s="1"/>
      <c r="F24" s="1"/>
      <c r="G24" s="1"/>
      <c r="H24" s="2"/>
    </row>
    <row r="25" spans="1:8" ht="12.75">
      <c r="A25" s="3"/>
      <c r="B25" s="3"/>
      <c r="C25" s="23" t="s">
        <v>15</v>
      </c>
      <c r="D25" s="23" t="s">
        <v>16</v>
      </c>
      <c r="E25" s="23" t="s">
        <v>17</v>
      </c>
      <c r="F25" s="1"/>
      <c r="G25" s="53" t="s">
        <v>24</v>
      </c>
      <c r="H25" s="54"/>
    </row>
    <row r="26" spans="1:8" ht="12.75">
      <c r="A26" s="3"/>
      <c r="B26" s="55">
        <v>1</v>
      </c>
      <c r="C26" s="13" t="s">
        <v>131</v>
      </c>
      <c r="D26" s="13" t="s">
        <v>160</v>
      </c>
      <c r="E26" s="36" t="s">
        <v>84</v>
      </c>
      <c r="F26" s="7"/>
      <c r="G26" s="56">
        <v>90</v>
      </c>
      <c r="H26" s="57" t="s">
        <v>43</v>
      </c>
    </row>
    <row r="27" spans="1:8" ht="12.75">
      <c r="A27" s="3"/>
      <c r="B27" s="55">
        <v>2</v>
      </c>
      <c r="C27" s="13" t="s">
        <v>100</v>
      </c>
      <c r="D27" s="13" t="s">
        <v>101</v>
      </c>
      <c r="E27" s="36" t="s">
        <v>84</v>
      </c>
      <c r="F27" s="7"/>
      <c r="G27" s="56">
        <v>90</v>
      </c>
      <c r="H27" s="57" t="s">
        <v>43</v>
      </c>
    </row>
    <row r="28" spans="1:8" ht="12.75">
      <c r="A28" s="3"/>
      <c r="B28" s="55">
        <v>3</v>
      </c>
      <c r="C28" s="13" t="s">
        <v>109</v>
      </c>
      <c r="D28" s="13" t="s">
        <v>110</v>
      </c>
      <c r="E28" s="36" t="s">
        <v>84</v>
      </c>
      <c r="F28" s="7"/>
      <c r="G28" s="56">
        <v>80</v>
      </c>
      <c r="H28" s="57" t="s">
        <v>43</v>
      </c>
    </row>
    <row r="29" spans="1:8" ht="12.75">
      <c r="A29" s="3"/>
      <c r="B29" s="3"/>
      <c r="C29" s="3"/>
      <c r="D29" s="3"/>
      <c r="E29" s="3"/>
      <c r="F29" s="3"/>
      <c r="G29" s="3"/>
      <c r="H29" s="2"/>
    </row>
    <row r="30" spans="1:8" ht="12.75">
      <c r="A30" s="48" t="s">
        <v>41</v>
      </c>
      <c r="B30" s="3"/>
      <c r="C30" s="3"/>
      <c r="D30" s="3"/>
      <c r="E30" s="3"/>
      <c r="F30" s="3"/>
      <c r="G30" s="3"/>
      <c r="H30" s="2"/>
    </row>
    <row r="31" spans="1:8" ht="12.75">
      <c r="A31" s="3"/>
      <c r="B31" s="3"/>
      <c r="C31" s="23" t="s">
        <v>15</v>
      </c>
      <c r="D31" s="23" t="s">
        <v>16</v>
      </c>
      <c r="E31" s="23" t="s">
        <v>17</v>
      </c>
      <c r="F31" s="1"/>
      <c r="G31" s="53" t="s">
        <v>24</v>
      </c>
      <c r="H31" s="54"/>
    </row>
    <row r="32" spans="1:8" ht="12.75">
      <c r="A32" s="3"/>
      <c r="B32" s="55">
        <v>1</v>
      </c>
      <c r="C32" s="13" t="s">
        <v>126</v>
      </c>
      <c r="D32" s="13" t="s">
        <v>94</v>
      </c>
      <c r="E32" s="36" t="s">
        <v>127</v>
      </c>
      <c r="F32" s="7"/>
      <c r="G32" s="56">
        <v>140</v>
      </c>
      <c r="H32" s="57" t="s">
        <v>43</v>
      </c>
    </row>
    <row r="33" spans="1:8" ht="12.75">
      <c r="A33" s="3"/>
      <c r="B33" s="55">
        <v>2</v>
      </c>
      <c r="C33" s="13" t="s">
        <v>166</v>
      </c>
      <c r="D33" s="13" t="s">
        <v>111</v>
      </c>
      <c r="E33" s="36" t="s">
        <v>127</v>
      </c>
      <c r="F33" s="7"/>
      <c r="G33" s="56">
        <v>135</v>
      </c>
      <c r="H33" s="57" t="s">
        <v>43</v>
      </c>
    </row>
    <row r="34" spans="1:8" ht="12.75">
      <c r="A34" s="3"/>
      <c r="B34" s="55"/>
      <c r="C34" s="13" t="s">
        <v>122</v>
      </c>
      <c r="D34" s="13" t="s">
        <v>83</v>
      </c>
      <c r="E34" s="36" t="s">
        <v>84</v>
      </c>
      <c r="F34" s="7"/>
      <c r="G34" s="56">
        <v>120</v>
      </c>
      <c r="H34" s="57"/>
    </row>
    <row r="35" spans="1:8" ht="12.75">
      <c r="A35" s="3"/>
      <c r="B35" s="55">
        <v>3</v>
      </c>
      <c r="C35" s="13" t="s">
        <v>167</v>
      </c>
      <c r="D35" s="13" t="s">
        <v>168</v>
      </c>
      <c r="E35" s="36" t="s">
        <v>84</v>
      </c>
      <c r="F35" s="7"/>
      <c r="G35" s="56">
        <v>120</v>
      </c>
      <c r="H35" s="57" t="s">
        <v>43</v>
      </c>
    </row>
    <row r="36" spans="1:8" ht="12.75">
      <c r="A36" s="3"/>
      <c r="B36" s="3"/>
      <c r="C36" s="3"/>
      <c r="D36" s="3"/>
      <c r="E36" s="3"/>
      <c r="F36" s="3"/>
      <c r="G36" s="3"/>
      <c r="H36" s="2"/>
    </row>
    <row r="37" ht="13.5" thickBot="1"/>
    <row r="38" spans="1:8" ht="24" thickBot="1">
      <c r="A38" s="58"/>
      <c r="B38" s="59"/>
      <c r="C38" s="59"/>
      <c r="D38" s="60"/>
      <c r="E38" s="60" t="s">
        <v>39</v>
      </c>
      <c r="F38" s="60"/>
      <c r="G38" s="59"/>
      <c r="H38" s="61"/>
    </row>
    <row r="39" spans="1:8" ht="15.75">
      <c r="A39" s="5"/>
      <c r="B39" s="5"/>
      <c r="C39" s="5"/>
      <c r="D39" s="3"/>
      <c r="E39" s="6"/>
      <c r="F39" s="6"/>
      <c r="G39" s="6"/>
      <c r="H39" s="2"/>
    </row>
    <row r="40" spans="1:8" ht="12.75">
      <c r="A40" s="3"/>
      <c r="B40" s="3"/>
      <c r="C40" s="3"/>
      <c r="D40" s="3"/>
      <c r="E40" s="3"/>
      <c r="F40" s="3"/>
      <c r="G40" s="3"/>
      <c r="H40" s="2"/>
    </row>
    <row r="41" spans="1:8" ht="12.75">
      <c r="A41" s="48" t="s">
        <v>42</v>
      </c>
      <c r="B41" s="3"/>
      <c r="C41" s="3"/>
      <c r="D41" s="3"/>
      <c r="E41" s="3"/>
      <c r="F41" s="3"/>
      <c r="G41" s="3"/>
      <c r="H41" s="2"/>
    </row>
    <row r="42" spans="1:8" ht="12.75">
      <c r="A42" s="3"/>
      <c r="B42" s="3"/>
      <c r="C42" s="23" t="s">
        <v>15</v>
      </c>
      <c r="D42" s="23" t="s">
        <v>16</v>
      </c>
      <c r="E42" s="23" t="s">
        <v>17</v>
      </c>
      <c r="F42" s="1"/>
      <c r="G42" s="53"/>
      <c r="H42" s="54"/>
    </row>
    <row r="43" spans="1:8" ht="12.75">
      <c r="A43" s="3"/>
      <c r="B43" s="55">
        <v>1</v>
      </c>
      <c r="C43" s="13" t="s">
        <v>129</v>
      </c>
      <c r="D43" s="13" t="s">
        <v>130</v>
      </c>
      <c r="E43" s="36" t="s">
        <v>127</v>
      </c>
      <c r="F43" s="7"/>
      <c r="G43" s="56"/>
      <c r="H43" s="57"/>
    </row>
    <row r="44" spans="1:8" ht="12.75">
      <c r="A44" s="3"/>
      <c r="B44" s="55">
        <v>2</v>
      </c>
      <c r="C44" s="13" t="s">
        <v>104</v>
      </c>
      <c r="D44" s="13" t="s">
        <v>156</v>
      </c>
      <c r="E44" s="36" t="s">
        <v>127</v>
      </c>
      <c r="F44" s="7"/>
      <c r="G44" s="56"/>
      <c r="H44" s="57"/>
    </row>
    <row r="45" spans="1:8" ht="12.75">
      <c r="A45" s="3"/>
      <c r="B45" s="55">
        <v>3</v>
      </c>
      <c r="C45" s="13" t="s">
        <v>165</v>
      </c>
      <c r="D45" s="13" t="s">
        <v>90</v>
      </c>
      <c r="E45" s="36" t="s">
        <v>84</v>
      </c>
      <c r="F45" s="7"/>
      <c r="G45" s="56"/>
      <c r="H45" s="57"/>
    </row>
  </sheetData>
  <sheetProtection/>
  <printOptions/>
  <pageMargins left="0.35" right="0.29" top="1" bottom="1" header="0.4921259845" footer="0.4921259845"/>
  <pageSetup fitToHeight="0" fitToWidth="1" horizontalDpi="600" verticalDpi="600" orientation="portrait" paperSize="9" r:id="rId1"/>
  <headerFooter alignWithMargins="0">
    <oddHeader>&amp;LПротокол соревнований&amp;RФедерация Роллер Спорта</oddHeader>
    <oddFooter>&amp;LФедерация Роллер Спорта
Главный судья соревнований: Ткачев В.В.
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showGridLines="0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I33" sqref="I33"/>
    </sheetView>
  </sheetViews>
  <sheetFormatPr defaultColWidth="11.421875" defaultRowHeight="12.75"/>
  <cols>
    <col min="1" max="3" width="20.7109375" style="0" customWidth="1"/>
    <col min="4" max="4" width="21.8515625" style="0" customWidth="1"/>
    <col min="5" max="5" width="1.1484375" style="28" customWidth="1"/>
    <col min="6" max="6" width="10.28125" style="28" bestFit="1" customWidth="1"/>
    <col min="7" max="7" width="8.28125" style="0" customWidth="1"/>
    <col min="8" max="8" width="0.9921875" style="0" customWidth="1"/>
    <col min="9" max="9" width="11.28125" style="0" customWidth="1"/>
    <col min="10" max="12" width="14.421875" style="0" customWidth="1"/>
    <col min="13" max="13" width="20.8515625" style="0" customWidth="1"/>
  </cols>
  <sheetData>
    <row r="1" spans="1:18" ht="27.75" customHeight="1">
      <c r="A1" s="230" t="str">
        <f>V!F17</f>
        <v>Feel The Style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  <c r="N1" s="26"/>
      <c r="O1" s="26"/>
      <c r="P1" s="26"/>
      <c r="Q1" s="26"/>
      <c r="R1" s="26"/>
    </row>
    <row r="2" spans="1:18" ht="27.75" customHeight="1" thickBot="1">
      <c r="A2" s="233" t="str">
        <f>V!F18</f>
        <v>14.06.2008, Санкт-Петербург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  <c r="N2" s="26"/>
      <c r="O2" s="26"/>
      <c r="P2" s="26"/>
      <c r="Q2" s="26"/>
      <c r="R2" s="26"/>
    </row>
    <row r="3" spans="1:16" ht="13.5" thickBot="1">
      <c r="A3" s="27"/>
      <c r="H3" s="1"/>
      <c r="M3" s="29"/>
      <c r="N3" s="30"/>
      <c r="P3" s="30"/>
    </row>
    <row r="4" spans="1:13" s="34" customFormat="1" ht="44.25" customHeight="1" thickBot="1">
      <c r="A4" s="31" t="s">
        <v>15</v>
      </c>
      <c r="B4" s="32" t="s">
        <v>16</v>
      </c>
      <c r="C4" s="65" t="s">
        <v>28</v>
      </c>
      <c r="D4" s="65" t="s">
        <v>17</v>
      </c>
      <c r="E4" s="28"/>
      <c r="F4" s="31" t="s">
        <v>29</v>
      </c>
      <c r="G4" s="33" t="s">
        <v>30</v>
      </c>
      <c r="H4" s="1"/>
      <c r="I4" s="31" t="s">
        <v>31</v>
      </c>
      <c r="J4" s="32" t="s">
        <v>25</v>
      </c>
      <c r="K4" s="33" t="s">
        <v>27</v>
      </c>
      <c r="L4" s="33" t="s">
        <v>38</v>
      </c>
      <c r="M4" s="33" t="s">
        <v>26</v>
      </c>
    </row>
    <row r="5" spans="1:13" ht="12.75">
      <c r="A5" s="35" t="s">
        <v>154</v>
      </c>
      <c r="B5" s="36" t="s">
        <v>83</v>
      </c>
      <c r="C5" s="36"/>
      <c r="D5" s="36" t="s">
        <v>155</v>
      </c>
      <c r="F5" s="36">
        <v>1</v>
      </c>
      <c r="G5" s="36" t="s">
        <v>144</v>
      </c>
      <c r="H5" s="1"/>
      <c r="I5" s="37">
        <v>1</v>
      </c>
      <c r="J5" s="37"/>
      <c r="K5" s="37"/>
      <c r="L5" s="37"/>
      <c r="M5" s="37"/>
    </row>
    <row r="6" spans="1:13" ht="12.75">
      <c r="A6" s="35" t="s">
        <v>134</v>
      </c>
      <c r="B6" s="36" t="s">
        <v>99</v>
      </c>
      <c r="C6" s="36"/>
      <c r="D6" s="36" t="s">
        <v>84</v>
      </c>
      <c r="F6" s="36">
        <v>1</v>
      </c>
      <c r="G6" s="36" t="s">
        <v>144</v>
      </c>
      <c r="H6" s="1"/>
      <c r="I6" s="37">
        <v>1</v>
      </c>
      <c r="J6" s="37"/>
      <c r="K6" s="37"/>
      <c r="L6" s="37"/>
      <c r="M6" s="37"/>
    </row>
    <row r="7" spans="1:13" ht="12.75">
      <c r="A7" s="35" t="s">
        <v>135</v>
      </c>
      <c r="B7" s="36" t="s">
        <v>136</v>
      </c>
      <c r="C7" s="36"/>
      <c r="D7" s="36" t="s">
        <v>84</v>
      </c>
      <c r="F7" s="36"/>
      <c r="G7" s="36" t="s">
        <v>144</v>
      </c>
      <c r="H7" s="1"/>
      <c r="I7" s="37">
        <v>1</v>
      </c>
      <c r="J7" s="37"/>
      <c r="K7" s="37"/>
      <c r="L7" s="37"/>
      <c r="M7" s="37"/>
    </row>
    <row r="8" spans="1:13" ht="12.75">
      <c r="A8" s="35" t="s">
        <v>89</v>
      </c>
      <c r="B8" s="36" t="s">
        <v>142</v>
      </c>
      <c r="C8" s="36"/>
      <c r="D8" s="36" t="s">
        <v>84</v>
      </c>
      <c r="F8" s="36">
        <v>1</v>
      </c>
      <c r="G8" s="36" t="s">
        <v>144</v>
      </c>
      <c r="H8" s="1"/>
      <c r="I8" s="37">
        <v>1</v>
      </c>
      <c r="J8" s="37"/>
      <c r="K8" s="37">
        <v>1</v>
      </c>
      <c r="L8" s="37"/>
      <c r="M8" s="37"/>
    </row>
    <row r="9" spans="1:13" ht="12.75">
      <c r="A9" s="35" t="s">
        <v>149</v>
      </c>
      <c r="B9" s="36" t="s">
        <v>150</v>
      </c>
      <c r="C9" s="36"/>
      <c r="D9" s="36" t="s">
        <v>127</v>
      </c>
      <c r="F9" s="36">
        <v>1</v>
      </c>
      <c r="G9" s="36" t="s">
        <v>144</v>
      </c>
      <c r="H9" s="1"/>
      <c r="I9" s="37">
        <v>1</v>
      </c>
      <c r="J9" s="37"/>
      <c r="K9" s="37"/>
      <c r="L9" s="37"/>
      <c r="M9" s="37"/>
    </row>
    <row r="10" spans="1:13" ht="12.75">
      <c r="A10" s="35" t="s">
        <v>91</v>
      </c>
      <c r="B10" s="36" t="s">
        <v>92</v>
      </c>
      <c r="C10" s="36"/>
      <c r="D10" s="36" t="s">
        <v>84</v>
      </c>
      <c r="F10" s="36">
        <v>1</v>
      </c>
      <c r="G10" s="36" t="s">
        <v>144</v>
      </c>
      <c r="H10" s="1"/>
      <c r="I10" s="37">
        <v>1</v>
      </c>
      <c r="J10" s="37"/>
      <c r="K10" s="37"/>
      <c r="L10" s="37"/>
      <c r="M10" s="37"/>
    </row>
    <row r="11" spans="1:13" ht="12.75">
      <c r="A11" s="35" t="s">
        <v>137</v>
      </c>
      <c r="B11" s="36" t="s">
        <v>138</v>
      </c>
      <c r="C11" s="36"/>
      <c r="D11" s="36" t="s">
        <v>84</v>
      </c>
      <c r="F11" s="36"/>
      <c r="G11" s="36" t="s">
        <v>144</v>
      </c>
      <c r="H11" s="1"/>
      <c r="I11" s="37"/>
      <c r="J11" s="37"/>
      <c r="K11" s="37">
        <v>1</v>
      </c>
      <c r="L11" s="37"/>
      <c r="M11" s="37"/>
    </row>
    <row r="12" spans="1:13" ht="12.75">
      <c r="A12" s="35" t="s">
        <v>118</v>
      </c>
      <c r="B12" s="36" t="s">
        <v>119</v>
      </c>
      <c r="C12" s="36"/>
      <c r="D12" s="36" t="s">
        <v>84</v>
      </c>
      <c r="F12" s="36">
        <v>1</v>
      </c>
      <c r="G12" s="36" t="s">
        <v>145</v>
      </c>
      <c r="H12" s="1"/>
      <c r="I12" s="37">
        <v>1</v>
      </c>
      <c r="J12" s="37"/>
      <c r="K12" s="37"/>
      <c r="L12" s="37"/>
      <c r="M12" s="37"/>
    </row>
    <row r="13" spans="1:13" ht="12.75">
      <c r="A13" s="35" t="s">
        <v>85</v>
      </c>
      <c r="B13" s="36" t="s">
        <v>86</v>
      </c>
      <c r="C13" s="36"/>
      <c r="D13" s="36" t="s">
        <v>84</v>
      </c>
      <c r="F13" s="36">
        <v>1</v>
      </c>
      <c r="G13" s="36" t="s">
        <v>144</v>
      </c>
      <c r="H13" s="1"/>
      <c r="I13" s="37">
        <v>1</v>
      </c>
      <c r="J13" s="37"/>
      <c r="K13" s="37"/>
      <c r="L13" s="37">
        <v>1</v>
      </c>
      <c r="M13" s="37"/>
    </row>
    <row r="14" spans="1:13" ht="12.75">
      <c r="A14" s="35" t="s">
        <v>112</v>
      </c>
      <c r="B14" s="36" t="s">
        <v>111</v>
      </c>
      <c r="C14" s="36"/>
      <c r="D14" s="36" t="s">
        <v>84</v>
      </c>
      <c r="F14" s="36">
        <v>1</v>
      </c>
      <c r="G14" s="36" t="s">
        <v>144</v>
      </c>
      <c r="H14" s="1"/>
      <c r="I14" s="37">
        <v>1</v>
      </c>
      <c r="J14" s="37"/>
      <c r="K14" s="37"/>
      <c r="L14" s="37"/>
      <c r="M14" s="37"/>
    </row>
    <row r="15" spans="1:13" ht="12.75">
      <c r="A15" s="35" t="s">
        <v>98</v>
      </c>
      <c r="B15" s="36" t="s">
        <v>99</v>
      </c>
      <c r="C15" s="36"/>
      <c r="D15" s="36" t="s">
        <v>84</v>
      </c>
      <c r="F15" s="36"/>
      <c r="G15" s="36" t="s">
        <v>144</v>
      </c>
      <c r="H15" s="1"/>
      <c r="I15" s="37"/>
      <c r="J15" s="37"/>
      <c r="K15" s="37">
        <v>1</v>
      </c>
      <c r="L15" s="37">
        <v>1</v>
      </c>
      <c r="M15" s="37"/>
    </row>
    <row r="16" spans="1:13" ht="12.75">
      <c r="A16" s="35" t="s">
        <v>122</v>
      </c>
      <c r="B16" s="36" t="s">
        <v>83</v>
      </c>
      <c r="C16" s="36"/>
      <c r="D16" s="36" t="s">
        <v>84</v>
      </c>
      <c r="F16" s="36"/>
      <c r="G16" s="36" t="s">
        <v>144</v>
      </c>
      <c r="H16" s="1"/>
      <c r="I16" s="37"/>
      <c r="J16" s="37"/>
      <c r="K16" s="37">
        <v>1</v>
      </c>
      <c r="L16" s="37">
        <v>1</v>
      </c>
      <c r="M16" s="37"/>
    </row>
    <row r="17" spans="1:13" ht="12.75">
      <c r="A17" s="35" t="s">
        <v>102</v>
      </c>
      <c r="B17" s="36" t="s">
        <v>103</v>
      </c>
      <c r="C17" s="36"/>
      <c r="D17" s="36" t="s">
        <v>84</v>
      </c>
      <c r="F17" s="36"/>
      <c r="G17" s="36" t="s">
        <v>144</v>
      </c>
      <c r="H17" s="1"/>
      <c r="I17" s="37"/>
      <c r="J17" s="37"/>
      <c r="K17" s="37">
        <v>1</v>
      </c>
      <c r="L17" s="37"/>
      <c r="M17" s="37"/>
    </row>
    <row r="18" spans="1:13" ht="12.75">
      <c r="A18" s="35" t="s">
        <v>126</v>
      </c>
      <c r="B18" s="36" t="s">
        <v>94</v>
      </c>
      <c r="C18" s="36"/>
      <c r="D18" s="36" t="s">
        <v>127</v>
      </c>
      <c r="F18" s="36"/>
      <c r="G18" s="36" t="s">
        <v>144</v>
      </c>
      <c r="H18" s="1"/>
      <c r="I18" s="37"/>
      <c r="J18" s="37"/>
      <c r="K18" s="37">
        <v>1</v>
      </c>
      <c r="L18" s="37"/>
      <c r="M18" s="37"/>
    </row>
    <row r="19" spans="1:13" ht="12.75">
      <c r="A19" s="35" t="s">
        <v>100</v>
      </c>
      <c r="B19" s="36" t="s">
        <v>101</v>
      </c>
      <c r="C19" s="36"/>
      <c r="D19" s="36" t="s">
        <v>84</v>
      </c>
      <c r="F19" s="36">
        <v>1</v>
      </c>
      <c r="G19" s="36" t="s">
        <v>145</v>
      </c>
      <c r="H19" s="1"/>
      <c r="I19" s="37">
        <v>1</v>
      </c>
      <c r="J19" s="37"/>
      <c r="K19" s="37">
        <v>1</v>
      </c>
      <c r="L19" s="37"/>
      <c r="M19" s="37"/>
    </row>
    <row r="20" spans="1:13" ht="12.75">
      <c r="A20" s="35" t="s">
        <v>147</v>
      </c>
      <c r="B20" s="36" t="s">
        <v>148</v>
      </c>
      <c r="C20" s="36"/>
      <c r="D20" s="36" t="s">
        <v>127</v>
      </c>
      <c r="F20" s="36">
        <v>1</v>
      </c>
      <c r="G20" s="36" t="s">
        <v>145</v>
      </c>
      <c r="H20" s="1"/>
      <c r="I20" s="37">
        <v>1</v>
      </c>
      <c r="J20" s="37"/>
      <c r="K20" s="37"/>
      <c r="L20" s="37"/>
      <c r="M20" s="37"/>
    </row>
    <row r="21" spans="1:13" ht="12.75">
      <c r="A21" s="35" t="s">
        <v>173</v>
      </c>
      <c r="B21" s="36" t="s">
        <v>162</v>
      </c>
      <c r="C21" s="36"/>
      <c r="D21" s="36"/>
      <c r="F21" s="36"/>
      <c r="G21" s="36"/>
      <c r="H21" s="1"/>
      <c r="I21" s="37"/>
      <c r="J21" s="37"/>
      <c r="K21" s="37"/>
      <c r="L21" s="37"/>
      <c r="M21" s="37"/>
    </row>
    <row r="22" spans="1:13" ht="12.75">
      <c r="A22" s="35" t="s">
        <v>113</v>
      </c>
      <c r="B22" s="36" t="s">
        <v>114</v>
      </c>
      <c r="C22" s="36"/>
      <c r="D22" s="36" t="s">
        <v>115</v>
      </c>
      <c r="F22" s="36">
        <v>1</v>
      </c>
      <c r="G22" s="36" t="s">
        <v>144</v>
      </c>
      <c r="H22" s="1"/>
      <c r="I22" s="37">
        <v>1</v>
      </c>
      <c r="J22" s="37"/>
      <c r="K22" s="37"/>
      <c r="L22" s="37"/>
      <c r="M22" s="37"/>
    </row>
    <row r="23" spans="1:13" ht="12.75">
      <c r="A23" s="35" t="s">
        <v>131</v>
      </c>
      <c r="B23" s="36" t="s">
        <v>143</v>
      </c>
      <c r="C23" s="36"/>
      <c r="D23" s="36" t="s">
        <v>127</v>
      </c>
      <c r="F23" s="36"/>
      <c r="G23" s="36" t="s">
        <v>145</v>
      </c>
      <c r="H23" s="1"/>
      <c r="I23" s="37"/>
      <c r="J23" s="37"/>
      <c r="K23" s="37">
        <v>1</v>
      </c>
      <c r="L23" s="37"/>
      <c r="M23" s="37"/>
    </row>
    <row r="24" spans="1:13" ht="12.75">
      <c r="A24" s="35" t="s">
        <v>129</v>
      </c>
      <c r="B24" s="36" t="s">
        <v>130</v>
      </c>
      <c r="C24" s="36"/>
      <c r="D24" s="36" t="s">
        <v>127</v>
      </c>
      <c r="F24" s="36">
        <v>1</v>
      </c>
      <c r="G24" s="36" t="s">
        <v>144</v>
      </c>
      <c r="H24" s="1"/>
      <c r="I24" s="37">
        <v>1</v>
      </c>
      <c r="J24" s="37"/>
      <c r="K24" s="37">
        <v>1</v>
      </c>
      <c r="L24" s="37"/>
      <c r="M24" s="37"/>
    </row>
    <row r="25" spans="1:13" ht="12.75">
      <c r="A25" s="35" t="s">
        <v>96</v>
      </c>
      <c r="B25" s="36" t="s">
        <v>97</v>
      </c>
      <c r="C25" s="36"/>
      <c r="D25" s="36" t="s">
        <v>84</v>
      </c>
      <c r="F25" s="36"/>
      <c r="G25" s="36" t="s">
        <v>144</v>
      </c>
      <c r="H25" s="1"/>
      <c r="I25" s="37">
        <v>1</v>
      </c>
      <c r="J25" s="37"/>
      <c r="K25" s="37"/>
      <c r="L25" s="37"/>
      <c r="M25" s="37"/>
    </row>
    <row r="26" spans="1:13" ht="12.75">
      <c r="A26" s="35" t="s">
        <v>120</v>
      </c>
      <c r="B26" s="36" t="s">
        <v>121</v>
      </c>
      <c r="C26" s="36"/>
      <c r="D26" s="36" t="s">
        <v>146</v>
      </c>
      <c r="F26" s="36">
        <v>1</v>
      </c>
      <c r="G26" s="36" t="s">
        <v>144</v>
      </c>
      <c r="H26" s="1"/>
      <c r="I26" s="37">
        <v>1</v>
      </c>
      <c r="J26" s="37"/>
      <c r="K26" s="37"/>
      <c r="L26" s="37"/>
      <c r="M26" s="37"/>
    </row>
    <row r="27" spans="1:13" ht="12.75">
      <c r="A27" s="35" t="s">
        <v>171</v>
      </c>
      <c r="B27" s="36" t="s">
        <v>136</v>
      </c>
      <c r="C27" s="36"/>
      <c r="D27" s="36"/>
      <c r="F27" s="36"/>
      <c r="G27" s="36"/>
      <c r="H27" s="1"/>
      <c r="I27" s="37"/>
      <c r="J27" s="37"/>
      <c r="K27" s="37"/>
      <c r="L27" s="37"/>
      <c r="M27" s="37"/>
    </row>
    <row r="28" spans="1:13" ht="12.75">
      <c r="A28" s="35" t="s">
        <v>128</v>
      </c>
      <c r="B28" s="36" t="s">
        <v>83</v>
      </c>
      <c r="C28" s="36"/>
      <c r="D28" s="36" t="s">
        <v>127</v>
      </c>
      <c r="F28" s="36">
        <v>1</v>
      </c>
      <c r="G28" s="36" t="s">
        <v>144</v>
      </c>
      <c r="H28" s="1"/>
      <c r="I28" s="37">
        <v>1</v>
      </c>
      <c r="J28" s="37"/>
      <c r="K28" s="37"/>
      <c r="L28" s="37"/>
      <c r="M28" s="37"/>
    </row>
    <row r="29" spans="1:13" ht="12.75">
      <c r="A29" s="35" t="s">
        <v>132</v>
      </c>
      <c r="B29" s="36" t="s">
        <v>133</v>
      </c>
      <c r="C29" s="36"/>
      <c r="D29" s="36" t="s">
        <v>88</v>
      </c>
      <c r="F29" s="36">
        <v>1</v>
      </c>
      <c r="G29" s="36" t="s">
        <v>145</v>
      </c>
      <c r="H29" s="1"/>
      <c r="I29" s="37">
        <v>1</v>
      </c>
      <c r="J29" s="37"/>
      <c r="K29" s="37"/>
      <c r="L29" s="37"/>
      <c r="M29" s="37"/>
    </row>
    <row r="30" spans="1:13" ht="12.75">
      <c r="A30" s="35" t="s">
        <v>141</v>
      </c>
      <c r="B30" s="36" t="s">
        <v>83</v>
      </c>
      <c r="C30" s="36"/>
      <c r="D30" s="36" t="s">
        <v>84</v>
      </c>
      <c r="F30" s="36">
        <v>1</v>
      </c>
      <c r="G30" s="36" t="s">
        <v>144</v>
      </c>
      <c r="H30" s="1"/>
      <c r="I30" s="37">
        <v>1</v>
      </c>
      <c r="J30" s="37"/>
      <c r="K30" s="37">
        <v>1</v>
      </c>
      <c r="L30" s="37">
        <v>1</v>
      </c>
      <c r="M30" s="37"/>
    </row>
    <row r="31" spans="1:13" ht="12.75">
      <c r="A31" s="35" t="s">
        <v>109</v>
      </c>
      <c r="B31" s="36" t="s">
        <v>110</v>
      </c>
      <c r="C31" s="36"/>
      <c r="D31" s="36" t="s">
        <v>84</v>
      </c>
      <c r="F31" s="36"/>
      <c r="G31" s="36" t="s">
        <v>145</v>
      </c>
      <c r="H31" s="1"/>
      <c r="I31" s="37"/>
      <c r="J31" s="37"/>
      <c r="K31" s="37">
        <v>1</v>
      </c>
      <c r="L31" s="37">
        <v>1</v>
      </c>
      <c r="M31" s="37"/>
    </row>
    <row r="32" spans="1:13" ht="12.75">
      <c r="A32" s="35" t="s">
        <v>104</v>
      </c>
      <c r="B32" s="36" t="s">
        <v>90</v>
      </c>
      <c r="C32" s="36"/>
      <c r="D32" s="36" t="s">
        <v>84</v>
      </c>
      <c r="F32" s="36"/>
      <c r="G32" s="36" t="s">
        <v>144</v>
      </c>
      <c r="H32" s="1"/>
      <c r="I32" s="37"/>
      <c r="J32" s="37"/>
      <c r="K32" s="37">
        <v>1</v>
      </c>
      <c r="L32" s="37">
        <v>1</v>
      </c>
      <c r="M32" s="37"/>
    </row>
    <row r="33" spans="1:13" ht="12.75">
      <c r="A33" s="35" t="s">
        <v>104</v>
      </c>
      <c r="B33" s="36" t="s">
        <v>156</v>
      </c>
      <c r="C33" s="36"/>
      <c r="D33" s="36" t="s">
        <v>127</v>
      </c>
      <c r="F33" s="36">
        <v>1</v>
      </c>
      <c r="G33" s="36" t="s">
        <v>144</v>
      </c>
      <c r="H33" s="1"/>
      <c r="I33" s="37">
        <v>1</v>
      </c>
      <c r="J33" s="37"/>
      <c r="K33" s="37">
        <v>1</v>
      </c>
      <c r="L33" s="37">
        <v>1</v>
      </c>
      <c r="M33" s="37"/>
    </row>
    <row r="34" spans="1:13" ht="12.75">
      <c r="A34" s="35" t="s">
        <v>152</v>
      </c>
      <c r="B34" s="36" t="s">
        <v>153</v>
      </c>
      <c r="C34" s="36"/>
      <c r="D34" s="36" t="s">
        <v>127</v>
      </c>
      <c r="F34" s="36">
        <v>1</v>
      </c>
      <c r="G34" s="36" t="s">
        <v>144</v>
      </c>
      <c r="H34" s="1"/>
      <c r="I34" s="37">
        <v>1</v>
      </c>
      <c r="J34" s="37"/>
      <c r="K34" s="37">
        <v>1</v>
      </c>
      <c r="L34" s="37">
        <v>1</v>
      </c>
      <c r="M34" s="37"/>
    </row>
    <row r="35" spans="1:13" ht="12.75">
      <c r="A35" s="35" t="s">
        <v>166</v>
      </c>
      <c r="B35" s="36" t="s">
        <v>111</v>
      </c>
      <c r="C35" s="36"/>
      <c r="D35" s="36"/>
      <c r="F35" s="36"/>
      <c r="G35" s="36"/>
      <c r="H35" s="1"/>
      <c r="I35" s="37"/>
      <c r="J35" s="37"/>
      <c r="K35" s="37"/>
      <c r="L35" s="37"/>
      <c r="M35" s="37"/>
    </row>
    <row r="36" spans="1:13" ht="12.75">
      <c r="A36" s="35" t="s">
        <v>139</v>
      </c>
      <c r="B36" s="36" t="s">
        <v>140</v>
      </c>
      <c r="C36" s="36"/>
      <c r="D36" s="36" t="s">
        <v>84</v>
      </c>
      <c r="F36" s="36">
        <v>1</v>
      </c>
      <c r="G36" s="36" t="s">
        <v>145</v>
      </c>
      <c r="H36" s="1"/>
      <c r="I36" s="37">
        <v>1</v>
      </c>
      <c r="J36" s="37"/>
      <c r="K36" s="37"/>
      <c r="L36" s="37"/>
      <c r="M36" s="37"/>
    </row>
    <row r="37" spans="1:13" ht="12.75">
      <c r="A37" s="35" t="s">
        <v>157</v>
      </c>
      <c r="B37" s="36" t="s">
        <v>130</v>
      </c>
      <c r="C37" s="36"/>
      <c r="D37" s="36" t="s">
        <v>88</v>
      </c>
      <c r="F37" s="36">
        <v>1</v>
      </c>
      <c r="G37" s="36" t="s">
        <v>144</v>
      </c>
      <c r="H37" s="1"/>
      <c r="I37" s="37">
        <v>1</v>
      </c>
      <c r="J37" s="37"/>
      <c r="K37" s="37"/>
      <c r="L37" s="37"/>
      <c r="M37" s="37"/>
    </row>
    <row r="38" spans="1:13" ht="12.75">
      <c r="A38" s="35" t="s">
        <v>116</v>
      </c>
      <c r="B38" s="36" t="s">
        <v>117</v>
      </c>
      <c r="C38" s="36"/>
      <c r="D38" s="36" t="s">
        <v>84</v>
      </c>
      <c r="F38" s="36">
        <v>1</v>
      </c>
      <c r="G38" s="36" t="s">
        <v>144</v>
      </c>
      <c r="H38" s="1"/>
      <c r="I38" s="37">
        <v>1</v>
      </c>
      <c r="J38" s="37"/>
      <c r="K38" s="37">
        <v>1</v>
      </c>
      <c r="L38" s="37"/>
      <c r="M38" s="37"/>
    </row>
    <row r="39" spans="1:13" ht="12.75">
      <c r="A39" s="35" t="s">
        <v>107</v>
      </c>
      <c r="B39" s="36" t="s">
        <v>108</v>
      </c>
      <c r="C39" s="36"/>
      <c r="D39" s="36" t="s">
        <v>84</v>
      </c>
      <c r="F39" s="36"/>
      <c r="G39" s="36" t="s">
        <v>144</v>
      </c>
      <c r="H39" s="1"/>
      <c r="I39" s="37">
        <v>1</v>
      </c>
      <c r="J39" s="37"/>
      <c r="K39" s="37"/>
      <c r="L39" s="37"/>
      <c r="M39" s="37"/>
    </row>
    <row r="40" spans="1:13" ht="12.75">
      <c r="A40" s="35" t="s">
        <v>123</v>
      </c>
      <c r="B40" s="36" t="s">
        <v>124</v>
      </c>
      <c r="C40" s="36"/>
      <c r="D40" s="36" t="s">
        <v>84</v>
      </c>
      <c r="F40" s="36"/>
      <c r="G40" s="36" t="s">
        <v>144</v>
      </c>
      <c r="H40" s="1"/>
      <c r="I40" s="37"/>
      <c r="J40" s="37"/>
      <c r="K40" s="37">
        <v>1</v>
      </c>
      <c r="L40" s="37">
        <v>1</v>
      </c>
      <c r="M40" s="37"/>
    </row>
    <row r="41" spans="1:13" ht="12.75">
      <c r="A41" s="35" t="s">
        <v>93</v>
      </c>
      <c r="B41" s="36" t="s">
        <v>94</v>
      </c>
      <c r="C41" s="36"/>
      <c r="D41" s="36" t="s">
        <v>84</v>
      </c>
      <c r="F41" s="36">
        <v>1</v>
      </c>
      <c r="G41" s="36" t="s">
        <v>144</v>
      </c>
      <c r="H41" s="1"/>
      <c r="I41" s="37">
        <v>1</v>
      </c>
      <c r="J41" s="37"/>
      <c r="K41" s="37"/>
      <c r="L41" s="37">
        <v>1</v>
      </c>
      <c r="M41" s="37"/>
    </row>
    <row r="42" spans="1:13" ht="12.75">
      <c r="A42" s="35" t="s">
        <v>167</v>
      </c>
      <c r="B42" s="36" t="s">
        <v>168</v>
      </c>
      <c r="C42" s="36"/>
      <c r="D42" s="36"/>
      <c r="F42" s="36"/>
      <c r="G42" s="36"/>
      <c r="H42" s="1"/>
      <c r="I42" s="37"/>
      <c r="J42" s="37"/>
      <c r="K42" s="37"/>
      <c r="L42" s="37"/>
      <c r="M42" s="37"/>
    </row>
    <row r="43" spans="1:13" ht="12.75">
      <c r="A43" s="35" t="s">
        <v>80</v>
      </c>
      <c r="B43" s="36" t="s">
        <v>81</v>
      </c>
      <c r="C43" s="36"/>
      <c r="D43" s="36" t="s">
        <v>82</v>
      </c>
      <c r="F43" s="36"/>
      <c r="G43" s="36" t="s">
        <v>144</v>
      </c>
      <c r="H43" s="1"/>
      <c r="I43" s="37"/>
      <c r="J43" s="37"/>
      <c r="K43" s="37">
        <v>1</v>
      </c>
      <c r="L43" s="37">
        <v>1</v>
      </c>
      <c r="M43" s="37"/>
    </row>
    <row r="44" spans="1:13" ht="12.75">
      <c r="A44" s="35" t="s">
        <v>125</v>
      </c>
      <c r="B44" s="36" t="s">
        <v>86</v>
      </c>
      <c r="C44" s="36"/>
      <c r="D44" s="36" t="s">
        <v>84</v>
      </c>
      <c r="F44" s="36">
        <v>1</v>
      </c>
      <c r="G44" s="36" t="s">
        <v>144</v>
      </c>
      <c r="H44" s="1"/>
      <c r="I44" s="37">
        <v>1</v>
      </c>
      <c r="J44" s="37"/>
      <c r="K44" s="37">
        <v>1</v>
      </c>
      <c r="L44" s="37"/>
      <c r="M44" s="37"/>
    </row>
    <row r="45" spans="1:13" ht="12.75">
      <c r="A45" s="35" t="s">
        <v>95</v>
      </c>
      <c r="B45" s="36" t="s">
        <v>94</v>
      </c>
      <c r="C45" s="36"/>
      <c r="D45" s="36" t="s">
        <v>84</v>
      </c>
      <c r="F45" s="36">
        <v>1</v>
      </c>
      <c r="G45" s="36" t="s">
        <v>144</v>
      </c>
      <c r="H45" s="1"/>
      <c r="I45" s="37">
        <v>1</v>
      </c>
      <c r="J45" s="37"/>
      <c r="K45" s="37"/>
      <c r="L45" s="37"/>
      <c r="M45" s="37"/>
    </row>
    <row r="46" spans="1:13" ht="12.75">
      <c r="A46" s="35" t="s">
        <v>87</v>
      </c>
      <c r="B46" s="36" t="s">
        <v>114</v>
      </c>
      <c r="C46" s="36"/>
      <c r="D46" s="36" t="s">
        <v>88</v>
      </c>
      <c r="F46" s="36">
        <v>1</v>
      </c>
      <c r="G46" s="36" t="s">
        <v>144</v>
      </c>
      <c r="H46" s="1"/>
      <c r="I46" s="37">
        <v>1</v>
      </c>
      <c r="J46" s="37"/>
      <c r="K46" s="37"/>
      <c r="L46" s="37"/>
      <c r="M46" s="37"/>
    </row>
    <row r="47" spans="1:13" ht="12.75">
      <c r="A47" s="35" t="s">
        <v>105</v>
      </c>
      <c r="B47" s="36" t="s">
        <v>106</v>
      </c>
      <c r="C47" s="36"/>
      <c r="D47" s="36" t="s">
        <v>84</v>
      </c>
      <c r="F47" s="36"/>
      <c r="G47" s="36" t="s">
        <v>144</v>
      </c>
      <c r="H47" s="1"/>
      <c r="I47" s="37">
        <v>1</v>
      </c>
      <c r="J47" s="37"/>
      <c r="K47" s="37"/>
      <c r="L47" s="37"/>
      <c r="M47" s="37"/>
    </row>
    <row r="48" spans="1:13" ht="12.75">
      <c r="A48" s="35"/>
      <c r="B48" s="36"/>
      <c r="C48" s="36"/>
      <c r="D48" s="36"/>
      <c r="F48" s="36"/>
      <c r="G48" s="36"/>
      <c r="H48" s="1"/>
      <c r="I48" s="37"/>
      <c r="J48" s="37"/>
      <c r="K48" s="37"/>
      <c r="L48" s="37"/>
      <c r="M48" s="37"/>
    </row>
    <row r="49" spans="1:13" ht="12.75">
      <c r="A49" s="35"/>
      <c r="B49" s="36"/>
      <c r="C49" s="36"/>
      <c r="D49" s="36"/>
      <c r="F49" s="36"/>
      <c r="G49" s="36"/>
      <c r="H49" s="1"/>
      <c r="I49" s="37"/>
      <c r="J49" s="37"/>
      <c r="K49" s="37"/>
      <c r="L49" s="37"/>
      <c r="M49" s="37"/>
    </row>
    <row r="50" spans="1:13" ht="12.75">
      <c r="A50" s="35"/>
      <c r="B50" s="36"/>
      <c r="C50" s="36"/>
      <c r="D50" s="36"/>
      <c r="F50" s="36"/>
      <c r="G50" s="36"/>
      <c r="H50" s="1"/>
      <c r="I50" s="37"/>
      <c r="J50" s="37"/>
      <c r="K50" s="37"/>
      <c r="L50" s="37"/>
      <c r="M50" s="37"/>
    </row>
    <row r="51" spans="1:13" ht="12.75">
      <c r="A51" s="35"/>
      <c r="B51" s="36"/>
      <c r="C51" s="36"/>
      <c r="D51" s="36"/>
      <c r="F51" s="36"/>
      <c r="G51" s="36"/>
      <c r="H51" s="1"/>
      <c r="I51" s="37"/>
      <c r="J51" s="37"/>
      <c r="K51" s="37"/>
      <c r="L51" s="37"/>
      <c r="M51" s="37"/>
    </row>
    <row r="52" spans="1:13" ht="12.75">
      <c r="A52" s="35"/>
      <c r="B52" s="36"/>
      <c r="C52" s="36"/>
      <c r="D52" s="36"/>
      <c r="F52" s="36"/>
      <c r="G52" s="36"/>
      <c r="H52" s="1"/>
      <c r="I52" s="37"/>
      <c r="J52" s="37"/>
      <c r="K52" s="37"/>
      <c r="L52" s="37"/>
      <c r="M52" s="37"/>
    </row>
    <row r="53" spans="1:13" ht="12.75">
      <c r="A53" s="35"/>
      <c r="B53" s="36"/>
      <c r="C53" s="36"/>
      <c r="D53" s="36"/>
      <c r="F53" s="36"/>
      <c r="G53" s="36"/>
      <c r="H53" s="1"/>
      <c r="I53" s="37"/>
      <c r="J53" s="37"/>
      <c r="K53" s="37"/>
      <c r="L53" s="37"/>
      <c r="M53" s="37"/>
    </row>
    <row r="54" spans="1:13" ht="12.75">
      <c r="A54" s="35"/>
      <c r="B54" s="36"/>
      <c r="C54" s="36"/>
      <c r="D54" s="36"/>
      <c r="F54" s="36"/>
      <c r="G54" s="36"/>
      <c r="H54" s="1"/>
      <c r="I54" s="37"/>
      <c r="J54" s="37"/>
      <c r="K54" s="37"/>
      <c r="L54" s="37"/>
      <c r="M54" s="37"/>
    </row>
    <row r="55" spans="1:13" ht="12.75">
      <c r="A55" s="35"/>
      <c r="B55" s="36"/>
      <c r="C55" s="36"/>
      <c r="D55" s="36"/>
      <c r="F55" s="36"/>
      <c r="G55" s="36"/>
      <c r="H55" s="1"/>
      <c r="I55" s="37"/>
      <c r="J55" s="37"/>
      <c r="K55" s="37"/>
      <c r="L55" s="37"/>
      <c r="M55" s="37"/>
    </row>
    <row r="56" spans="1:13" ht="12.75">
      <c r="A56" s="35"/>
      <c r="B56" s="36"/>
      <c r="C56" s="36"/>
      <c r="D56" s="36"/>
      <c r="F56" s="36"/>
      <c r="G56" s="36"/>
      <c r="H56" s="1"/>
      <c r="I56" s="37"/>
      <c r="J56" s="37"/>
      <c r="K56" s="37"/>
      <c r="L56" s="37"/>
      <c r="M56" s="37"/>
    </row>
    <row r="57" spans="1:13" ht="12.75">
      <c r="A57" s="35"/>
      <c r="B57" s="36"/>
      <c r="C57" s="36"/>
      <c r="D57" s="36"/>
      <c r="F57" s="36"/>
      <c r="G57" s="36"/>
      <c r="H57" s="1"/>
      <c r="I57" s="37"/>
      <c r="J57" s="37"/>
      <c r="K57" s="37"/>
      <c r="L57" s="37"/>
      <c r="M57" s="37"/>
    </row>
    <row r="58" spans="1:13" ht="12.75">
      <c r="A58" s="35"/>
      <c r="B58" s="36"/>
      <c r="C58" s="36"/>
      <c r="D58" s="36"/>
      <c r="F58" s="36"/>
      <c r="G58" s="36"/>
      <c r="H58" s="1"/>
      <c r="I58" s="37"/>
      <c r="J58" s="37"/>
      <c r="K58" s="37"/>
      <c r="L58" s="37"/>
      <c r="M58" s="37"/>
    </row>
    <row r="59" spans="1:13" ht="12.75">
      <c r="A59" s="35"/>
      <c r="B59" s="36"/>
      <c r="C59" s="36"/>
      <c r="D59" s="36"/>
      <c r="F59" s="36"/>
      <c r="G59" s="36"/>
      <c r="H59" s="1"/>
      <c r="I59" s="37"/>
      <c r="J59" s="37"/>
      <c r="K59" s="37"/>
      <c r="L59" s="37"/>
      <c r="M59" s="37"/>
    </row>
    <row r="60" spans="1:13" ht="12.75">
      <c r="A60" s="35"/>
      <c r="B60" s="36"/>
      <c r="C60" s="36"/>
      <c r="D60" s="36"/>
      <c r="F60" s="36"/>
      <c r="G60" s="36"/>
      <c r="H60" s="1"/>
      <c r="I60" s="37"/>
      <c r="J60" s="37"/>
      <c r="K60" s="37"/>
      <c r="L60" s="37"/>
      <c r="M60" s="37"/>
    </row>
    <row r="61" spans="1:13" ht="12.75">
      <c r="A61" s="35"/>
      <c r="B61" s="36"/>
      <c r="C61" s="36"/>
      <c r="D61" s="36"/>
      <c r="F61" s="36"/>
      <c r="G61" s="36"/>
      <c r="H61" s="1"/>
      <c r="I61" s="37"/>
      <c r="J61" s="37"/>
      <c r="K61" s="37"/>
      <c r="L61" s="37"/>
      <c r="M61" s="37"/>
    </row>
    <row r="62" spans="1:13" ht="12.75">
      <c r="A62" s="35"/>
      <c r="B62" s="36"/>
      <c r="C62" s="36"/>
      <c r="D62" s="36"/>
      <c r="F62" s="36"/>
      <c r="G62" s="36"/>
      <c r="H62" s="1"/>
      <c r="I62" s="37"/>
      <c r="J62" s="37"/>
      <c r="K62" s="37"/>
      <c r="L62" s="37"/>
      <c r="M62" s="37"/>
    </row>
    <row r="63" spans="1:13" ht="12.75">
      <c r="A63" s="35"/>
      <c r="B63" s="36"/>
      <c r="C63" s="36"/>
      <c r="D63" s="36"/>
      <c r="F63" s="36"/>
      <c r="G63" s="36"/>
      <c r="H63" s="1"/>
      <c r="I63" s="37"/>
      <c r="J63" s="37"/>
      <c r="K63" s="37"/>
      <c r="L63" s="37"/>
      <c r="M63" s="37"/>
    </row>
    <row r="64" spans="1:13" ht="12.75">
      <c r="A64" s="35"/>
      <c r="B64" s="36"/>
      <c r="C64" s="36"/>
      <c r="D64" s="36"/>
      <c r="F64" s="36"/>
      <c r="G64" s="36"/>
      <c r="H64" s="1"/>
      <c r="I64" s="37"/>
      <c r="J64" s="37"/>
      <c r="K64" s="37"/>
      <c r="L64" s="37"/>
      <c r="M64" s="37"/>
    </row>
    <row r="65" ht="12.75">
      <c r="H65" s="1"/>
    </row>
    <row r="66" ht="12.75">
      <c r="H66" s="1"/>
    </row>
    <row r="67" ht="12.75">
      <c r="H67" s="1"/>
    </row>
    <row r="68" ht="12.75">
      <c r="H68" s="1"/>
    </row>
    <row r="69" ht="12.75">
      <c r="H69" s="1"/>
    </row>
    <row r="70" ht="12.75">
      <c r="H70" s="1"/>
    </row>
    <row r="71" ht="12.75">
      <c r="H71" s="1"/>
    </row>
    <row r="72" ht="12.75">
      <c r="H72" s="1"/>
    </row>
    <row r="73" ht="12.75"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</sheetData>
  <sheetProtection/>
  <autoFilter ref="G4:M43"/>
  <mergeCells count="2">
    <mergeCell ref="A1:M1"/>
    <mergeCell ref="A2:M2"/>
  </mergeCells>
  <printOptions/>
  <pageMargins left="0.75" right="0.75" top="1" bottom="1" header="0.4921259845" footer="0.4921259845"/>
  <pageSetup fitToHeight="0" fitToWidth="1" horizontalDpi="600" verticalDpi="600" orientation="portrait" paperSize="9" scale="62" r:id="rId3"/>
  <headerFooter alignWithMargins="0">
    <oddFooter>&amp;LФедерация Роллер Спорта
Главный судья соревнований
&amp;D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</cp:lastModifiedBy>
  <cp:lastPrinted>2009-06-03T11:33:14Z</cp:lastPrinted>
  <dcterms:created xsi:type="dcterms:W3CDTF">1996-10-21T11:03:58Z</dcterms:created>
  <dcterms:modified xsi:type="dcterms:W3CDTF">2017-01-27T14:31:48Z</dcterms:modified>
  <cp:category/>
  <cp:version/>
  <cp:contentType/>
  <cp:contentStatus/>
</cp:coreProperties>
</file>