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9" activeTab="0"/>
  </bookViews>
  <sheets>
    <sheet name="Style" sheetId="1" r:id="rId1"/>
    <sheet name="Speed" sheetId="2" r:id="rId2"/>
    <sheet name="Slides" sheetId="3" r:id="rId3"/>
  </sheets>
  <definedNames/>
  <calcPr fullCalcOnLoad="1"/>
</workbook>
</file>

<file path=xl/sharedStrings.xml><?xml version="1.0" encoding="utf-8"?>
<sst xmlns="http://schemas.openxmlformats.org/spreadsheetml/2006/main" count="230" uniqueCount="111">
  <si>
    <t>Speed Slalom</t>
  </si>
  <si>
    <t>Name</t>
  </si>
  <si>
    <t>T.1</t>
  </si>
  <si>
    <t>Pen.</t>
  </si>
  <si>
    <t>Tot.T.1</t>
  </si>
  <si>
    <t>T.2</t>
  </si>
  <si>
    <t>Tot.T.2</t>
  </si>
  <si>
    <t>Best</t>
  </si>
  <si>
    <t>T.3</t>
  </si>
  <si>
    <t>Rank</t>
  </si>
  <si>
    <t>G1#1</t>
  </si>
  <si>
    <t>G2#1</t>
  </si>
  <si>
    <t>G3#1</t>
  </si>
  <si>
    <t>G4#1</t>
  </si>
  <si>
    <t>SF1</t>
  </si>
  <si>
    <t>SF2</t>
  </si>
  <si>
    <t>SF1#1</t>
  </si>
  <si>
    <t>SF2#1</t>
  </si>
  <si>
    <t>SF1#2</t>
  </si>
  <si>
    <t>SF2#2</t>
  </si>
  <si>
    <t>Ctry</t>
  </si>
  <si>
    <t>ФИО</t>
  </si>
  <si>
    <t>Город</t>
  </si>
  <si>
    <t>Рейт.</t>
  </si>
  <si>
    <t>Клуб</t>
  </si>
  <si>
    <t>Муж/Жен</t>
  </si>
  <si>
    <t>Список участников</t>
  </si>
  <si>
    <t>Место :</t>
  </si>
  <si>
    <t>Дата :</t>
  </si>
  <si>
    <t>Полуфинал</t>
  </si>
  <si>
    <t>Финал</t>
  </si>
  <si>
    <t>3-4 место</t>
  </si>
  <si>
    <t>Место</t>
  </si>
  <si>
    <t>Штраф</t>
  </si>
  <si>
    <t>Рез-т.1</t>
  </si>
  <si>
    <t>Рез-т.2</t>
  </si>
  <si>
    <t>Рез-т.3</t>
  </si>
  <si>
    <t>Рязанцев Кирилл</t>
  </si>
  <si>
    <t>Москва</t>
  </si>
  <si>
    <t>Рязанцев</t>
  </si>
  <si>
    <t xml:space="preserve">Кирилл </t>
  </si>
  <si>
    <t>Бочаров</t>
  </si>
  <si>
    <t xml:space="preserve"> Алексей </t>
  </si>
  <si>
    <t>Саратов</t>
  </si>
  <si>
    <t>Алексей</t>
  </si>
  <si>
    <t>Шитов</t>
  </si>
  <si>
    <t xml:space="preserve"> Андрей </t>
  </si>
  <si>
    <t>Торлопов</t>
  </si>
  <si>
    <t xml:space="preserve"> Юрий </t>
  </si>
  <si>
    <t>Красноярск</t>
  </si>
  <si>
    <t>Гудылина</t>
  </si>
  <si>
    <t>Мария</t>
  </si>
  <si>
    <t>Потапов</t>
  </si>
  <si>
    <t>Фомин</t>
  </si>
  <si>
    <t>Юрий</t>
  </si>
  <si>
    <t>Торлопов Юрий</t>
  </si>
  <si>
    <t xml:space="preserve">Шитов Андрей </t>
  </si>
  <si>
    <t>Бочаров Алексей</t>
  </si>
  <si>
    <t>Потапов Алексей</t>
  </si>
  <si>
    <t>Гудылина Мария</t>
  </si>
  <si>
    <t>Фомин Юрий</t>
  </si>
  <si>
    <t>Название:</t>
  </si>
  <si>
    <t>Style'64 Contest</t>
  </si>
  <si>
    <t>Место:</t>
  </si>
  <si>
    <t>Дата:</t>
  </si>
  <si>
    <t>26-27.06.2010</t>
  </si>
  <si>
    <t>Дисциплина:</t>
  </si>
  <si>
    <t>Фристайл слалом</t>
  </si>
  <si>
    <t>Категория:</t>
  </si>
  <si>
    <t>Смешаная</t>
  </si>
  <si>
    <t>Фамилия</t>
  </si>
  <si>
    <t>Имя</t>
  </si>
  <si>
    <t>Судья 1</t>
  </si>
  <si>
    <t>Судья 2</t>
  </si>
  <si>
    <t>Судья 3</t>
  </si>
  <si>
    <t>Итоговая сумма мест</t>
  </si>
  <si>
    <t>Техника</t>
  </si>
  <si>
    <t>Стиль</t>
  </si>
  <si>
    <t>Итог</t>
  </si>
  <si>
    <t>Андрей</t>
  </si>
  <si>
    <t>Исламов</t>
  </si>
  <si>
    <t>Денис</t>
  </si>
  <si>
    <t>Анин</t>
  </si>
  <si>
    <t>Максим</t>
  </si>
  <si>
    <t>Кирилл</t>
  </si>
  <si>
    <t>Змеев</t>
  </si>
  <si>
    <t>Дмитрий</t>
  </si>
  <si>
    <t>Родионова</t>
  </si>
  <si>
    <t>Дарья</t>
  </si>
  <si>
    <t>Костикова</t>
  </si>
  <si>
    <t>Татьяна</t>
  </si>
  <si>
    <t>Use this page for 6 to 8 competitors</t>
  </si>
  <si>
    <t>Semi Finals</t>
  </si>
  <si>
    <t>Finals</t>
  </si>
  <si>
    <t>Final Ranking</t>
  </si>
  <si>
    <t>Country</t>
  </si>
  <si>
    <t>WSSA Points</t>
  </si>
  <si>
    <t xml:space="preserve">Шитов  Андрей </t>
  </si>
  <si>
    <t xml:space="preserve">Рязанцев Кирилл </t>
  </si>
  <si>
    <t>Ламцов Денис</t>
  </si>
  <si>
    <t xml:space="preserve">Моисеев  Антон </t>
  </si>
  <si>
    <t>Прокофьев Никита</t>
  </si>
  <si>
    <t>Хребтов Николай</t>
  </si>
  <si>
    <t>Final</t>
  </si>
  <si>
    <t>Шалашов Андрей</t>
  </si>
  <si>
    <t>Демидов Владимир</t>
  </si>
  <si>
    <t>Consolation Final</t>
  </si>
  <si>
    <t>SF1#3</t>
  </si>
  <si>
    <t>SF2#3</t>
  </si>
  <si>
    <t>SF1#4</t>
  </si>
  <si>
    <t>SF2#4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</si>
</sst>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35" borderId="14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0" fillId="36" borderId="0" xfId="0" applyFill="1" applyAlignment="1">
      <alignment horizontal="left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35" borderId="15" xfId="0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0" fontId="0" fillId="35" borderId="19" xfId="0" applyFill="1" applyBorder="1" applyAlignment="1">
      <alignment horizontal="right"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3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35" borderId="20" xfId="0" applyFill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0" fontId="1" fillId="37" borderId="17" xfId="0" applyFont="1" applyFill="1" applyBorder="1" applyAlignment="1">
      <alignment horizontal="center"/>
    </xf>
    <xf numFmtId="0" fontId="1" fillId="37" borderId="18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0" borderId="19" xfId="0" applyBorder="1" applyAlignment="1">
      <alignment horizontal="left"/>
    </xf>
    <xf numFmtId="0" fontId="0" fillId="35" borderId="15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left"/>
    </xf>
    <xf numFmtId="0" fontId="0" fillId="35" borderId="0" xfId="0" applyFont="1" applyFill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35" borderId="0" xfId="0" applyFill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20" xfId="0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1" fillId="38" borderId="28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 wrapText="1"/>
    </xf>
    <xf numFmtId="0" fontId="1" fillId="38" borderId="29" xfId="0" applyFont="1" applyFill="1" applyBorder="1" applyAlignment="1">
      <alignment horizontal="center"/>
    </xf>
    <xf numFmtId="0" fontId="1" fillId="38" borderId="30" xfId="0" applyFont="1" applyFill="1" applyBorder="1" applyAlignment="1">
      <alignment horizontal="center"/>
    </xf>
    <xf numFmtId="0" fontId="1" fillId="38" borderId="31" xfId="0" applyFont="1" applyFill="1" applyBorder="1" applyAlignment="1">
      <alignment horizontal="center"/>
    </xf>
    <xf numFmtId="0" fontId="1" fillId="38" borderId="32" xfId="0" applyFont="1" applyFill="1" applyBorder="1" applyAlignment="1">
      <alignment horizontal="center"/>
    </xf>
    <xf numFmtId="0" fontId="1" fillId="38" borderId="33" xfId="0" applyFont="1" applyFill="1" applyBorder="1" applyAlignment="1">
      <alignment horizontal="center"/>
    </xf>
    <xf numFmtId="0" fontId="1" fillId="38" borderId="34" xfId="0" applyFont="1" applyFill="1" applyBorder="1" applyAlignment="1">
      <alignment horizontal="center"/>
    </xf>
    <xf numFmtId="0" fontId="1" fillId="38" borderId="35" xfId="0" applyFont="1" applyFill="1" applyBorder="1" applyAlignment="1">
      <alignment horizontal="center"/>
    </xf>
    <xf numFmtId="0" fontId="1" fillId="38" borderId="32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left"/>
    </xf>
    <xf numFmtId="0" fontId="1" fillId="3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46" xfId="0" applyFont="1" applyBorder="1" applyAlignment="1">
      <alignment/>
    </xf>
    <xf numFmtId="0" fontId="1" fillId="33" borderId="11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0" fillId="34" borderId="21" xfId="0" applyFill="1" applyBorder="1" applyAlignment="1">
      <alignment horizontal="center"/>
    </xf>
    <xf numFmtId="0" fontId="0" fillId="39" borderId="47" xfId="0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13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0" fillId="34" borderId="14" xfId="0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ont="1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20" xfId="0" applyFill="1" applyBorder="1" applyAlignment="1">
      <alignment horizontal="center"/>
    </xf>
    <xf numFmtId="0" fontId="0" fillId="39" borderId="48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15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C24" sqref="C24"/>
    </sheetView>
  </sheetViews>
  <sheetFormatPr defaultColWidth="9.140625" defaultRowHeight="12.75"/>
  <sheetData>
    <row r="1" spans="1:2" ht="12.75">
      <c r="A1" s="76" t="s">
        <v>61</v>
      </c>
      <c r="B1" t="s">
        <v>62</v>
      </c>
    </row>
    <row r="2" spans="1:2" ht="12.75">
      <c r="A2" s="76" t="s">
        <v>63</v>
      </c>
      <c r="B2" t="s">
        <v>43</v>
      </c>
    </row>
    <row r="3" spans="1:2" ht="12.75">
      <c r="A3" s="76" t="s">
        <v>64</v>
      </c>
      <c r="B3" t="s">
        <v>65</v>
      </c>
    </row>
    <row r="4" spans="1:2" ht="12.75">
      <c r="A4" s="76" t="s">
        <v>66</v>
      </c>
      <c r="B4" t="s">
        <v>67</v>
      </c>
    </row>
    <row r="5" spans="1:2" ht="12.75">
      <c r="A5" s="76" t="s">
        <v>68</v>
      </c>
      <c r="B5" s="77" t="s">
        <v>69</v>
      </c>
    </row>
    <row r="7" ht="13.5" thickBot="1"/>
    <row r="8" spans="1:18" ht="13.5" thickBot="1">
      <c r="A8" s="78" t="s">
        <v>70</v>
      </c>
      <c r="B8" s="79" t="s">
        <v>71</v>
      </c>
      <c r="C8" s="80" t="s">
        <v>22</v>
      </c>
      <c r="D8" s="81" t="s">
        <v>33</v>
      </c>
      <c r="E8" s="82" t="s">
        <v>72</v>
      </c>
      <c r="F8" s="83"/>
      <c r="G8" s="83"/>
      <c r="H8" s="84"/>
      <c r="I8" s="82" t="s">
        <v>73</v>
      </c>
      <c r="J8" s="83"/>
      <c r="K8" s="83"/>
      <c r="L8" s="84"/>
      <c r="M8" s="82" t="s">
        <v>74</v>
      </c>
      <c r="N8" s="83"/>
      <c r="O8" s="83"/>
      <c r="P8" s="84"/>
      <c r="Q8" s="85" t="s">
        <v>75</v>
      </c>
      <c r="R8" s="81" t="s">
        <v>32</v>
      </c>
    </row>
    <row r="9" spans="1:18" ht="13.5" thickBot="1">
      <c r="A9" s="86"/>
      <c r="B9" s="87"/>
      <c r="C9" s="88"/>
      <c r="D9" s="89"/>
      <c r="E9" s="90" t="s">
        <v>76</v>
      </c>
      <c r="F9" s="91" t="s">
        <v>77</v>
      </c>
      <c r="G9" s="91" t="s">
        <v>78</v>
      </c>
      <c r="H9" s="92" t="s">
        <v>32</v>
      </c>
      <c r="I9" s="90" t="s">
        <v>76</v>
      </c>
      <c r="J9" s="91" t="s">
        <v>77</v>
      </c>
      <c r="K9" s="91" t="s">
        <v>78</v>
      </c>
      <c r="L9" s="92" t="s">
        <v>32</v>
      </c>
      <c r="M9" s="90" t="s">
        <v>76</v>
      </c>
      <c r="N9" s="91" t="s">
        <v>77</v>
      </c>
      <c r="O9" s="91" t="s">
        <v>78</v>
      </c>
      <c r="P9" s="92" t="s">
        <v>32</v>
      </c>
      <c r="Q9" s="93"/>
      <c r="R9" s="89"/>
    </row>
    <row r="10" spans="1:18" ht="12.75">
      <c r="A10" s="94" t="s">
        <v>45</v>
      </c>
      <c r="B10" s="95" t="s">
        <v>79</v>
      </c>
      <c r="C10" s="96" t="s">
        <v>38</v>
      </c>
      <c r="D10" s="97">
        <v>1</v>
      </c>
      <c r="E10" s="98">
        <v>21</v>
      </c>
      <c r="F10" s="95">
        <v>25</v>
      </c>
      <c r="G10" s="99">
        <v>45</v>
      </c>
      <c r="H10" s="100">
        <v>1</v>
      </c>
      <c r="I10" s="98">
        <v>23</v>
      </c>
      <c r="J10" s="95">
        <v>23</v>
      </c>
      <c r="K10" s="99">
        <v>45</v>
      </c>
      <c r="L10" s="100">
        <v>1</v>
      </c>
      <c r="M10" s="98">
        <v>21</v>
      </c>
      <c r="N10" s="95">
        <v>22.5</v>
      </c>
      <c r="O10" s="99">
        <v>42.5</v>
      </c>
      <c r="P10" s="100">
        <v>2</v>
      </c>
      <c r="Q10" s="98">
        <v>4</v>
      </c>
      <c r="R10" s="100">
        <v>1</v>
      </c>
    </row>
    <row r="11" spans="1:18" ht="12.75">
      <c r="A11" s="101" t="s">
        <v>47</v>
      </c>
      <c r="B11" s="102" t="s">
        <v>54</v>
      </c>
      <c r="C11" s="103" t="s">
        <v>49</v>
      </c>
      <c r="D11" s="104">
        <v>1.5</v>
      </c>
      <c r="E11" s="105">
        <v>23</v>
      </c>
      <c r="F11" s="102">
        <v>21.5</v>
      </c>
      <c r="G11" s="106">
        <v>43</v>
      </c>
      <c r="H11" s="107">
        <v>2</v>
      </c>
      <c r="I11" s="105">
        <v>24</v>
      </c>
      <c r="J11" s="102">
        <v>20</v>
      </c>
      <c r="K11" s="106">
        <v>42.5</v>
      </c>
      <c r="L11" s="107">
        <v>2</v>
      </c>
      <c r="M11" s="105">
        <v>26</v>
      </c>
      <c r="N11" s="102">
        <v>24.5</v>
      </c>
      <c r="O11" s="106">
        <v>49</v>
      </c>
      <c r="P11" s="107">
        <v>1</v>
      </c>
      <c r="Q11" s="105">
        <v>5</v>
      </c>
      <c r="R11" s="107">
        <v>2</v>
      </c>
    </row>
    <row r="12" spans="1:18" ht="12.75">
      <c r="A12" s="101" t="s">
        <v>80</v>
      </c>
      <c r="B12" s="102" t="s">
        <v>81</v>
      </c>
      <c r="C12" s="103" t="s">
        <v>38</v>
      </c>
      <c r="D12" s="104">
        <v>1</v>
      </c>
      <c r="E12" s="105">
        <v>15</v>
      </c>
      <c r="F12" s="102">
        <v>23</v>
      </c>
      <c r="G12" s="106">
        <v>37</v>
      </c>
      <c r="H12" s="107">
        <v>3</v>
      </c>
      <c r="I12" s="105">
        <v>14</v>
      </c>
      <c r="J12" s="102">
        <v>24.5</v>
      </c>
      <c r="K12" s="106">
        <v>37.5</v>
      </c>
      <c r="L12" s="107">
        <v>3</v>
      </c>
      <c r="M12" s="105">
        <v>14</v>
      </c>
      <c r="N12" s="102">
        <v>23</v>
      </c>
      <c r="O12" s="106">
        <v>36</v>
      </c>
      <c r="P12" s="107">
        <v>4</v>
      </c>
      <c r="Q12" s="105">
        <v>10</v>
      </c>
      <c r="R12" s="107">
        <v>3</v>
      </c>
    </row>
    <row r="13" spans="1:18" ht="12.75">
      <c r="A13" s="101" t="s">
        <v>82</v>
      </c>
      <c r="B13" s="102" t="s">
        <v>83</v>
      </c>
      <c r="C13" s="103" t="s">
        <v>38</v>
      </c>
      <c r="D13" s="104">
        <v>2.5</v>
      </c>
      <c r="E13" s="105">
        <v>13</v>
      </c>
      <c r="F13" s="102">
        <v>16</v>
      </c>
      <c r="G13" s="106">
        <v>26.5</v>
      </c>
      <c r="H13" s="107">
        <v>5</v>
      </c>
      <c r="I13" s="105">
        <v>14</v>
      </c>
      <c r="J13" s="102">
        <v>23</v>
      </c>
      <c r="K13" s="106">
        <v>34.5</v>
      </c>
      <c r="L13" s="107">
        <v>4</v>
      </c>
      <c r="M13" s="105">
        <v>17</v>
      </c>
      <c r="N13" s="102">
        <v>23</v>
      </c>
      <c r="O13" s="106">
        <v>37.5</v>
      </c>
      <c r="P13" s="107">
        <v>3</v>
      </c>
      <c r="Q13" s="105">
        <v>12</v>
      </c>
      <c r="R13" s="107">
        <v>4</v>
      </c>
    </row>
    <row r="14" spans="1:18" ht="12.75">
      <c r="A14" s="101" t="s">
        <v>39</v>
      </c>
      <c r="B14" s="102" t="s">
        <v>84</v>
      </c>
      <c r="C14" s="103" t="s">
        <v>38</v>
      </c>
      <c r="D14" s="104">
        <v>2</v>
      </c>
      <c r="E14" s="105">
        <v>17</v>
      </c>
      <c r="F14" s="102">
        <v>14</v>
      </c>
      <c r="G14" s="106">
        <v>29</v>
      </c>
      <c r="H14" s="107">
        <v>4</v>
      </c>
      <c r="I14" s="105">
        <v>17</v>
      </c>
      <c r="J14" s="102">
        <v>16.5</v>
      </c>
      <c r="K14" s="106">
        <v>31.5</v>
      </c>
      <c r="L14" s="107">
        <v>5</v>
      </c>
      <c r="M14" s="105">
        <v>15</v>
      </c>
      <c r="N14" s="102">
        <v>16</v>
      </c>
      <c r="O14" s="106">
        <v>29</v>
      </c>
      <c r="P14" s="107">
        <v>5</v>
      </c>
      <c r="Q14" s="105">
        <v>14</v>
      </c>
      <c r="R14" s="107">
        <v>5</v>
      </c>
    </row>
    <row r="15" spans="1:18" ht="12.75">
      <c r="A15" s="101" t="s">
        <v>85</v>
      </c>
      <c r="B15" s="102" t="s">
        <v>86</v>
      </c>
      <c r="C15" s="103" t="s">
        <v>43</v>
      </c>
      <c r="D15" s="104">
        <v>4</v>
      </c>
      <c r="E15" s="105">
        <v>2</v>
      </c>
      <c r="F15" s="102">
        <v>8.5</v>
      </c>
      <c r="G15" s="106">
        <v>6.5</v>
      </c>
      <c r="H15" s="107">
        <v>6</v>
      </c>
      <c r="I15" s="105">
        <v>3</v>
      </c>
      <c r="J15" s="102">
        <v>11.5</v>
      </c>
      <c r="K15" s="106">
        <v>10.5</v>
      </c>
      <c r="L15" s="107">
        <v>6</v>
      </c>
      <c r="M15" s="105">
        <v>0</v>
      </c>
      <c r="N15" s="102">
        <v>12</v>
      </c>
      <c r="O15" s="106">
        <v>8</v>
      </c>
      <c r="P15" s="107">
        <v>6</v>
      </c>
      <c r="Q15" s="105">
        <v>18</v>
      </c>
      <c r="R15" s="107">
        <v>6</v>
      </c>
    </row>
    <row r="16" spans="1:18" ht="12.75">
      <c r="A16" s="101" t="s">
        <v>87</v>
      </c>
      <c r="B16" s="102" t="s">
        <v>88</v>
      </c>
      <c r="C16" s="103" t="s">
        <v>43</v>
      </c>
      <c r="D16" s="104">
        <v>1</v>
      </c>
      <c r="E16" s="105">
        <v>0</v>
      </c>
      <c r="F16" s="102">
        <v>6.5</v>
      </c>
      <c r="G16" s="106">
        <v>5.5</v>
      </c>
      <c r="H16" s="107">
        <v>7</v>
      </c>
      <c r="I16" s="105">
        <v>0</v>
      </c>
      <c r="J16" s="102">
        <v>8.5</v>
      </c>
      <c r="K16" s="106">
        <v>7.5</v>
      </c>
      <c r="L16" s="107">
        <v>7</v>
      </c>
      <c r="M16" s="105">
        <v>0</v>
      </c>
      <c r="N16" s="102">
        <v>6.5</v>
      </c>
      <c r="O16" s="106">
        <v>5.5</v>
      </c>
      <c r="P16" s="107">
        <v>7</v>
      </c>
      <c r="Q16" s="105">
        <v>21</v>
      </c>
      <c r="R16" s="107">
        <v>7</v>
      </c>
    </row>
    <row r="17" spans="1:18" ht="12.75">
      <c r="A17" s="101" t="s">
        <v>89</v>
      </c>
      <c r="B17" s="102" t="s">
        <v>90</v>
      </c>
      <c r="C17" s="103" t="s">
        <v>43</v>
      </c>
      <c r="D17" s="104">
        <v>2</v>
      </c>
      <c r="E17" s="105">
        <v>0</v>
      </c>
      <c r="F17" s="102">
        <v>6.5</v>
      </c>
      <c r="G17" s="106">
        <v>4.5</v>
      </c>
      <c r="H17" s="107">
        <v>8</v>
      </c>
      <c r="I17" s="105">
        <v>0</v>
      </c>
      <c r="J17" s="102">
        <v>5.5</v>
      </c>
      <c r="K17" s="106">
        <v>3.5</v>
      </c>
      <c r="L17" s="107">
        <v>8</v>
      </c>
      <c r="M17" s="105">
        <v>0</v>
      </c>
      <c r="N17" s="102">
        <v>3</v>
      </c>
      <c r="O17" s="106">
        <v>1</v>
      </c>
      <c r="P17" s="107">
        <v>8</v>
      </c>
      <c r="Q17" s="105">
        <v>24</v>
      </c>
      <c r="R17" s="107">
        <v>8</v>
      </c>
    </row>
  </sheetData>
  <sheetProtection/>
  <mergeCells count="9">
    <mergeCell ref="M8:P8"/>
    <mergeCell ref="Q8:Q9"/>
    <mergeCell ref="R8:R9"/>
    <mergeCell ref="A8:A9"/>
    <mergeCell ref="B8:B9"/>
    <mergeCell ref="C8:C9"/>
    <mergeCell ref="D8:D9"/>
    <mergeCell ref="E8:H8"/>
    <mergeCell ref="I8:L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zoomScalePageLayoutView="0" workbookViewId="0" topLeftCell="A1">
      <selection activeCell="N8" sqref="N7:N8"/>
    </sheetView>
  </sheetViews>
  <sheetFormatPr defaultColWidth="11.7109375" defaultRowHeight="12.75"/>
  <cols>
    <col min="1" max="1" width="3.57421875" style="0" customWidth="1"/>
    <col min="2" max="2" width="20.28125" style="0" customWidth="1"/>
    <col min="3" max="3" width="8.57421875" style="1" customWidth="1"/>
    <col min="4" max="4" width="5.00390625" style="1" customWidth="1"/>
    <col min="5" max="5" width="4.7109375" style="0" customWidth="1"/>
    <col min="6" max="6" width="6.7109375" style="1" customWidth="1"/>
    <col min="7" max="7" width="5.7109375" style="1" customWidth="1"/>
    <col min="8" max="8" width="7.7109375" style="0" customWidth="1"/>
    <col min="9" max="9" width="6.7109375" style="0" customWidth="1"/>
    <col min="10" max="10" width="5.57421875" style="1" customWidth="1"/>
    <col min="11" max="11" width="7.7109375" style="0" customWidth="1"/>
    <col min="12" max="12" width="6.00390625" style="0" customWidth="1"/>
    <col min="13" max="13" width="5.28125" style="0" customWidth="1"/>
  </cols>
  <sheetData>
    <row r="2" spans="2:12" ht="12.75">
      <c r="B2" s="2" t="s">
        <v>27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ht="12.75">
      <c r="B3" s="2" t="s">
        <v>28</v>
      </c>
    </row>
    <row r="4" ht="12.75">
      <c r="B4" s="3" t="s">
        <v>0</v>
      </c>
    </row>
    <row r="6" ht="12.75">
      <c r="B6" s="3" t="s">
        <v>26</v>
      </c>
    </row>
    <row r="8" ht="12.75">
      <c r="B8" t="s">
        <v>25</v>
      </c>
    </row>
    <row r="9" spans="2:13" ht="12.75">
      <c r="B9" s="4" t="s">
        <v>21</v>
      </c>
      <c r="C9" s="5" t="s">
        <v>22</v>
      </c>
      <c r="D9" s="5" t="s">
        <v>24</v>
      </c>
      <c r="E9" s="6" t="s">
        <v>23</v>
      </c>
      <c r="F9" s="7" t="s">
        <v>2</v>
      </c>
      <c r="G9" s="5" t="s">
        <v>3</v>
      </c>
      <c r="H9" s="5" t="s">
        <v>4</v>
      </c>
      <c r="I9" s="5" t="s">
        <v>5</v>
      </c>
      <c r="J9" s="5" t="s">
        <v>3</v>
      </c>
      <c r="K9" s="5" t="s">
        <v>6</v>
      </c>
      <c r="L9" s="8" t="s">
        <v>7</v>
      </c>
      <c r="M9" s="60" t="s">
        <v>9</v>
      </c>
    </row>
    <row r="10" spans="1:13" ht="12.75">
      <c r="A10" s="9">
        <v>1</v>
      </c>
      <c r="B10" s="61" t="s">
        <v>39</v>
      </c>
      <c r="C10" s="62" t="s">
        <v>40</v>
      </c>
      <c r="D10" s="62" t="s">
        <v>43</v>
      </c>
      <c r="E10" s="11">
        <v>100</v>
      </c>
      <c r="F10" s="15">
        <v>4.99</v>
      </c>
      <c r="G10" s="16">
        <v>0</v>
      </c>
      <c r="H10" s="17">
        <f aca="true" t="shared" si="0" ref="H10:H17">F10+(G10*0.2)</f>
        <v>4.99</v>
      </c>
      <c r="I10" s="18">
        <v>4.69</v>
      </c>
      <c r="J10" s="16">
        <v>0</v>
      </c>
      <c r="K10" s="17">
        <f aca="true" t="shared" si="1" ref="K10:K17">I10+(J10*0.2)</f>
        <v>4.69</v>
      </c>
      <c r="L10" s="19">
        <f aca="true" t="shared" si="2" ref="L10:L17">MIN(H10,K10)</f>
        <v>4.69</v>
      </c>
      <c r="M10">
        <f>RANK(L10,L$10:L$17,2)</f>
        <v>1</v>
      </c>
    </row>
    <row r="11" spans="1:13" ht="12.75">
      <c r="A11" s="9">
        <v>2</v>
      </c>
      <c r="B11" s="63" t="s">
        <v>45</v>
      </c>
      <c r="C11" s="26" t="s">
        <v>46</v>
      </c>
      <c r="D11" s="62" t="s">
        <v>38</v>
      </c>
      <c r="E11" s="11">
        <v>100</v>
      </c>
      <c r="F11" s="15">
        <v>4.61</v>
      </c>
      <c r="G11" s="1">
        <v>1</v>
      </c>
      <c r="H11" s="12">
        <f t="shared" si="0"/>
        <v>4.8100000000000005</v>
      </c>
      <c r="I11" s="18">
        <v>4.54</v>
      </c>
      <c r="J11" s="1">
        <v>1</v>
      </c>
      <c r="K11" s="12">
        <f t="shared" si="1"/>
        <v>4.74</v>
      </c>
      <c r="L11" s="13">
        <f t="shared" si="2"/>
        <v>4.74</v>
      </c>
      <c r="M11">
        <f>RANK(L11,L$10:L$17,2)</f>
        <v>2</v>
      </c>
    </row>
    <row r="12" spans="1:13" ht="12.75">
      <c r="A12" s="9">
        <v>3</v>
      </c>
      <c r="B12" s="63" t="s">
        <v>41</v>
      </c>
      <c r="C12" s="26" t="s">
        <v>42</v>
      </c>
      <c r="D12" s="26" t="s">
        <v>43</v>
      </c>
      <c r="E12" s="11">
        <v>100</v>
      </c>
      <c r="F12" s="15">
        <v>5.3</v>
      </c>
      <c r="G12" s="1">
        <v>5</v>
      </c>
      <c r="H12" s="12">
        <f t="shared" si="0"/>
        <v>6.3</v>
      </c>
      <c r="I12" s="18">
        <v>5.35</v>
      </c>
      <c r="J12" s="1">
        <v>0</v>
      </c>
      <c r="K12" s="12">
        <f t="shared" si="1"/>
        <v>5.35</v>
      </c>
      <c r="L12" s="13">
        <f t="shared" si="2"/>
        <v>5.35</v>
      </c>
      <c r="M12">
        <f>RANK(L12,L$10:L$17,2)</f>
        <v>3</v>
      </c>
    </row>
    <row r="13" spans="1:13" ht="12.75">
      <c r="A13" s="9">
        <v>4</v>
      </c>
      <c r="B13" s="63" t="s">
        <v>47</v>
      </c>
      <c r="C13" s="26" t="s">
        <v>48</v>
      </c>
      <c r="D13" s="26" t="s">
        <v>49</v>
      </c>
      <c r="E13" s="11">
        <v>100</v>
      </c>
      <c r="F13" s="15">
        <v>5.83</v>
      </c>
      <c r="G13" s="16">
        <v>2</v>
      </c>
      <c r="H13" s="17">
        <f t="shared" si="0"/>
        <v>6.23</v>
      </c>
      <c r="I13" s="18">
        <v>5.7</v>
      </c>
      <c r="J13" s="16">
        <v>3</v>
      </c>
      <c r="K13" s="17">
        <f t="shared" si="1"/>
        <v>6.300000000000001</v>
      </c>
      <c r="L13" s="19">
        <f t="shared" si="2"/>
        <v>6.23</v>
      </c>
      <c r="M13">
        <f>RANK(L13,L$10:L$17,2)</f>
        <v>4</v>
      </c>
    </row>
    <row r="14" spans="1:13" ht="12.75">
      <c r="A14" s="9">
        <v>5</v>
      </c>
      <c r="B14" s="61" t="s">
        <v>52</v>
      </c>
      <c r="C14" s="62" t="s">
        <v>44</v>
      </c>
      <c r="D14" s="26" t="s">
        <v>43</v>
      </c>
      <c r="E14" s="14">
        <v>100</v>
      </c>
      <c r="F14" s="15">
        <v>100</v>
      </c>
      <c r="G14" s="16">
        <v>100</v>
      </c>
      <c r="H14" s="17">
        <f t="shared" si="0"/>
        <v>120</v>
      </c>
      <c r="I14" s="18">
        <v>7.43</v>
      </c>
      <c r="J14" s="16">
        <v>1</v>
      </c>
      <c r="K14" s="17">
        <f t="shared" si="1"/>
        <v>7.63</v>
      </c>
      <c r="L14" s="19">
        <f t="shared" si="2"/>
        <v>7.63</v>
      </c>
      <c r="M14">
        <f>RANK(L14,L$10:L$17,2)</f>
        <v>5</v>
      </c>
    </row>
    <row r="15" spans="1:13" ht="12.75">
      <c r="A15" s="9">
        <v>6</v>
      </c>
      <c r="B15" s="63" t="s">
        <v>50</v>
      </c>
      <c r="C15" s="26" t="s">
        <v>51</v>
      </c>
      <c r="D15" s="62" t="s">
        <v>43</v>
      </c>
      <c r="E15" s="14">
        <v>100</v>
      </c>
      <c r="F15" s="15">
        <v>7.38</v>
      </c>
      <c r="G15" s="1">
        <v>4</v>
      </c>
      <c r="H15" s="17">
        <f t="shared" si="0"/>
        <v>8.18</v>
      </c>
      <c r="I15" s="18">
        <v>7.26</v>
      </c>
      <c r="J15" s="1">
        <v>3</v>
      </c>
      <c r="K15" s="12">
        <f t="shared" si="1"/>
        <v>7.859999999999999</v>
      </c>
      <c r="L15" s="13">
        <f t="shared" si="2"/>
        <v>7.859999999999999</v>
      </c>
      <c r="M15">
        <f>RANK(L15,L$10:L$17,2)</f>
        <v>6</v>
      </c>
    </row>
    <row r="16" spans="1:13" ht="12.75">
      <c r="A16" s="9">
        <v>7</v>
      </c>
      <c r="B16" s="64" t="s">
        <v>53</v>
      </c>
      <c r="C16" s="26" t="s">
        <v>54</v>
      </c>
      <c r="D16" s="65" t="s">
        <v>43</v>
      </c>
      <c r="E16" s="14">
        <v>100</v>
      </c>
      <c r="F16" s="66">
        <v>7.34</v>
      </c>
      <c r="G16" s="1">
        <v>4</v>
      </c>
      <c r="H16" s="12">
        <f t="shared" si="0"/>
        <v>8.14</v>
      </c>
      <c r="I16" s="18">
        <v>7.31</v>
      </c>
      <c r="J16" s="1">
        <v>5</v>
      </c>
      <c r="K16" s="12">
        <f t="shared" si="1"/>
        <v>8.309999999999999</v>
      </c>
      <c r="L16" s="13">
        <f t="shared" si="2"/>
        <v>8.14</v>
      </c>
      <c r="M16">
        <f>RANK(L16,L$10:L$17,2)</f>
        <v>7</v>
      </c>
    </row>
    <row r="17" spans="1:13" ht="12.75">
      <c r="A17" s="9">
        <v>8</v>
      </c>
      <c r="B17" s="63"/>
      <c r="C17" s="26"/>
      <c r="D17" s="62"/>
      <c r="E17" s="14"/>
      <c r="F17" s="15">
        <v>100</v>
      </c>
      <c r="G17" s="16"/>
      <c r="H17" s="17">
        <f t="shared" si="0"/>
        <v>100</v>
      </c>
      <c r="I17" s="18">
        <v>100</v>
      </c>
      <c r="J17" s="16"/>
      <c r="K17" s="17">
        <f t="shared" si="1"/>
        <v>100</v>
      </c>
      <c r="L17" s="19">
        <f t="shared" si="2"/>
        <v>100</v>
      </c>
      <c r="M17">
        <f>RANK(L17,L$10:L$17,2)</f>
        <v>8</v>
      </c>
    </row>
    <row r="19" spans="1:19" ht="12.7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5"/>
      <c r="M19" s="23"/>
      <c r="N19" s="23"/>
      <c r="O19" s="23"/>
      <c r="P19" s="23"/>
      <c r="Q19" s="23"/>
      <c r="R19" s="22"/>
      <c r="S19" s="23"/>
    </row>
    <row r="20" spans="1:18" ht="15.75">
      <c r="A20" s="73" t="s">
        <v>29</v>
      </c>
      <c r="B20" s="73"/>
      <c r="C20" s="73"/>
      <c r="D20"/>
      <c r="F20"/>
      <c r="G20"/>
      <c r="J20"/>
      <c r="L20" s="21"/>
      <c r="P20" s="73" t="s">
        <v>30</v>
      </c>
      <c r="Q20" s="73"/>
      <c r="R20" s="73"/>
    </row>
    <row r="21" spans="1:18" ht="12.75">
      <c r="A21" s="26"/>
      <c r="C21"/>
      <c r="D21"/>
      <c r="F21"/>
      <c r="G21"/>
      <c r="J21"/>
      <c r="L21" s="21"/>
      <c r="R21" s="26"/>
    </row>
    <row r="22" spans="1:18" ht="12.75">
      <c r="A22" s="27" t="s">
        <v>14</v>
      </c>
      <c r="B22" s="26"/>
      <c r="D22"/>
      <c r="E22" s="28" t="s">
        <v>2</v>
      </c>
      <c r="F22" s="29" t="s">
        <v>33</v>
      </c>
      <c r="G22" s="29" t="s">
        <v>34</v>
      </c>
      <c r="H22" s="30" t="s">
        <v>5</v>
      </c>
      <c r="I22" s="29" t="s">
        <v>33</v>
      </c>
      <c r="J22" s="29" t="s">
        <v>35</v>
      </c>
      <c r="K22" s="28" t="s">
        <v>8</v>
      </c>
      <c r="L22" s="29" t="s">
        <v>33</v>
      </c>
      <c r="M22" s="29" t="s">
        <v>36</v>
      </c>
      <c r="N22" s="31" t="s">
        <v>32</v>
      </c>
      <c r="R22" s="26"/>
    </row>
    <row r="23" spans="1:18" ht="12.75">
      <c r="A23" s="32" t="s">
        <v>10</v>
      </c>
      <c r="B23" s="33" t="s">
        <v>37</v>
      </c>
      <c r="C23" s="46" t="b">
        <v>0</v>
      </c>
      <c r="D23"/>
      <c r="E23" s="44">
        <v>5.96</v>
      </c>
      <c r="F23" s="37">
        <v>0</v>
      </c>
      <c r="G23" s="36">
        <v>5.96</v>
      </c>
      <c r="H23" s="37">
        <v>5.69</v>
      </c>
      <c r="I23" s="37">
        <v>0</v>
      </c>
      <c r="J23" s="36">
        <v>5.69</v>
      </c>
      <c r="K23" s="37"/>
      <c r="L23" s="34"/>
      <c r="M23" s="13">
        <v>0</v>
      </c>
      <c r="N23" s="13">
        <v>1</v>
      </c>
      <c r="Q23" s="26"/>
      <c r="R23" s="26"/>
    </row>
    <row r="24" spans="1:18" ht="12.75">
      <c r="A24" s="38" t="s">
        <v>11</v>
      </c>
      <c r="B24" s="39" t="s">
        <v>55</v>
      </c>
      <c r="C24" s="47" t="b">
        <v>0</v>
      </c>
      <c r="D24"/>
      <c r="E24" s="59">
        <v>6.02</v>
      </c>
      <c r="F24" s="41">
        <v>9</v>
      </c>
      <c r="G24" s="41">
        <v>7.819999999999999</v>
      </c>
      <c r="H24" s="41">
        <v>6.34</v>
      </c>
      <c r="I24" s="41">
        <v>0</v>
      </c>
      <c r="J24" s="41">
        <v>6.34</v>
      </c>
      <c r="K24" s="41"/>
      <c r="L24" s="40"/>
      <c r="M24" s="42">
        <v>0</v>
      </c>
      <c r="N24" s="42">
        <v>2</v>
      </c>
      <c r="P24" s="43" t="s">
        <v>30</v>
      </c>
      <c r="Q24" s="26"/>
      <c r="R24" s="26"/>
    </row>
    <row r="25" spans="1:18" ht="12.75">
      <c r="A25" s="26"/>
      <c r="B25" s="26"/>
      <c r="D25"/>
      <c r="F25"/>
      <c r="G25"/>
      <c r="J25"/>
      <c r="L25" s="21"/>
      <c r="P25" s="44" t="s">
        <v>16</v>
      </c>
      <c r="Q25" s="33" t="s">
        <v>37</v>
      </c>
      <c r="R25" s="46" t="b">
        <v>0</v>
      </c>
    </row>
    <row r="26" spans="1:18" ht="12.75">
      <c r="A26" s="27" t="s">
        <v>15</v>
      </c>
      <c r="B26" s="26"/>
      <c r="D26"/>
      <c r="E26" s="28" t="s">
        <v>2</v>
      </c>
      <c r="F26" s="29" t="s">
        <v>33</v>
      </c>
      <c r="G26" s="29" t="s">
        <v>34</v>
      </c>
      <c r="H26" s="30" t="s">
        <v>5</v>
      </c>
      <c r="I26" s="29" t="s">
        <v>33</v>
      </c>
      <c r="J26" s="29" t="s">
        <v>35</v>
      </c>
      <c r="K26" s="28" t="s">
        <v>8</v>
      </c>
      <c r="L26" s="29" t="s">
        <v>33</v>
      </c>
      <c r="M26" s="29" t="s">
        <v>36</v>
      </c>
      <c r="N26" s="31" t="s">
        <v>32</v>
      </c>
      <c r="P26" s="20" t="s">
        <v>17</v>
      </c>
      <c r="Q26" s="58" t="s">
        <v>56</v>
      </c>
      <c r="R26" s="69" t="b">
        <v>0</v>
      </c>
    </row>
    <row r="27" spans="1:18" ht="12.75">
      <c r="A27" s="48" t="s">
        <v>12</v>
      </c>
      <c r="B27" s="49" t="s">
        <v>56</v>
      </c>
      <c r="C27" s="50" t="b">
        <v>0</v>
      </c>
      <c r="D27"/>
      <c r="E27" s="10">
        <v>5.42</v>
      </c>
      <c r="F27">
        <v>0</v>
      </c>
      <c r="G27" s="36">
        <v>5.42</v>
      </c>
      <c r="H27">
        <v>5.29</v>
      </c>
      <c r="I27">
        <v>0</v>
      </c>
      <c r="J27" s="36">
        <v>5.29</v>
      </c>
      <c r="L27" s="21"/>
      <c r="M27" s="13">
        <v>0</v>
      </c>
      <c r="N27" s="13">
        <v>1</v>
      </c>
      <c r="R27" s="26"/>
    </row>
    <row r="28" spans="1:18" ht="12.75">
      <c r="A28" s="51" t="s">
        <v>13</v>
      </c>
      <c r="B28" s="52" t="s">
        <v>57</v>
      </c>
      <c r="C28" s="53" t="b">
        <v>0</v>
      </c>
      <c r="D28"/>
      <c r="E28" s="59">
        <v>6.04</v>
      </c>
      <c r="F28" s="41">
        <v>2</v>
      </c>
      <c r="G28" s="41">
        <v>6.44</v>
      </c>
      <c r="H28" s="41">
        <v>5.99</v>
      </c>
      <c r="I28" s="41">
        <v>2</v>
      </c>
      <c r="J28" s="41">
        <v>6.390000000000001</v>
      </c>
      <c r="K28" s="41"/>
      <c r="L28" s="40"/>
      <c r="M28" s="42">
        <v>0</v>
      </c>
      <c r="N28" s="42">
        <v>2</v>
      </c>
      <c r="P28" s="75" t="s">
        <v>31</v>
      </c>
      <c r="Q28" s="75"/>
      <c r="R28" s="26"/>
    </row>
    <row r="29" spans="1:18" ht="12.75">
      <c r="A29" s="26"/>
      <c r="C29"/>
      <c r="D29"/>
      <c r="F29"/>
      <c r="G29"/>
      <c r="J29"/>
      <c r="L29" s="21"/>
      <c r="P29" s="44" t="s">
        <v>18</v>
      </c>
      <c r="Q29" s="33" t="s">
        <v>55</v>
      </c>
      <c r="R29" s="46" t="b">
        <v>0</v>
      </c>
    </row>
    <row r="30" spans="1:18" ht="12.75">
      <c r="A30" s="26"/>
      <c r="C30"/>
      <c r="D30"/>
      <c r="F30"/>
      <c r="G30"/>
      <c r="J30"/>
      <c r="L30" s="21"/>
      <c r="P30" s="20" t="s">
        <v>19</v>
      </c>
      <c r="Q30" s="58" t="s">
        <v>57</v>
      </c>
      <c r="R30" s="69" t="b">
        <v>0</v>
      </c>
    </row>
    <row r="31" spans="1:18" ht="12.75">
      <c r="A31" s="26"/>
      <c r="C31"/>
      <c r="D31"/>
      <c r="F31"/>
      <c r="G31"/>
      <c r="J31"/>
      <c r="L31" s="21"/>
      <c r="R31" s="26"/>
    </row>
    <row r="32" spans="1:19" ht="12.7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5"/>
      <c r="M32" s="23"/>
      <c r="N32" s="23"/>
      <c r="O32" s="23"/>
      <c r="P32" s="23"/>
      <c r="Q32" s="23"/>
      <c r="R32" s="22"/>
      <c r="S32" s="23"/>
    </row>
    <row r="33" spans="1:18" ht="15.75">
      <c r="A33" s="73" t="s">
        <v>31</v>
      </c>
      <c r="B33" s="73"/>
      <c r="C33" s="73"/>
      <c r="D33"/>
      <c r="F33"/>
      <c r="G33"/>
      <c r="J33"/>
      <c r="L33" s="21"/>
      <c r="R33" s="26"/>
    </row>
    <row r="34" spans="2:18" ht="12.75">
      <c r="B34" s="26"/>
      <c r="D34"/>
      <c r="E34" s="28" t="s">
        <v>2</v>
      </c>
      <c r="F34" s="29" t="s">
        <v>33</v>
      </c>
      <c r="G34" s="29" t="s">
        <v>34</v>
      </c>
      <c r="H34" s="30" t="s">
        <v>5</v>
      </c>
      <c r="I34" s="29" t="s">
        <v>33</v>
      </c>
      <c r="J34" s="29" t="s">
        <v>35</v>
      </c>
      <c r="K34" s="28" t="s">
        <v>8</v>
      </c>
      <c r="L34" s="29" t="s">
        <v>33</v>
      </c>
      <c r="M34" s="29" t="s">
        <v>36</v>
      </c>
      <c r="N34" s="31" t="s">
        <v>32</v>
      </c>
      <c r="P34" s="54" t="s">
        <v>32</v>
      </c>
      <c r="Q34" s="55" t="s">
        <v>1</v>
      </c>
      <c r="R34" s="70" t="s">
        <v>20</v>
      </c>
    </row>
    <row r="35" spans="1:18" ht="12.75">
      <c r="A35" s="32" t="s">
        <v>18</v>
      </c>
      <c r="B35" s="33" t="s">
        <v>55</v>
      </c>
      <c r="C35" s="46" t="b">
        <v>0</v>
      </c>
      <c r="D35"/>
      <c r="E35" s="44">
        <v>6.29</v>
      </c>
      <c r="F35" s="37">
        <v>0</v>
      </c>
      <c r="G35" s="36">
        <v>6.29</v>
      </c>
      <c r="H35" s="37">
        <v>6.31</v>
      </c>
      <c r="I35" s="37">
        <v>8</v>
      </c>
      <c r="J35" s="36">
        <v>7.91</v>
      </c>
      <c r="K35" s="37"/>
      <c r="L35" s="34"/>
      <c r="M35" s="13">
        <v>0</v>
      </c>
      <c r="N35" s="13">
        <v>2</v>
      </c>
      <c r="P35" s="56">
        <v>1</v>
      </c>
      <c r="Q35" s="57" t="s">
        <v>56</v>
      </c>
      <c r="R35" s="71" t="s">
        <v>38</v>
      </c>
    </row>
    <row r="36" spans="1:18" ht="12.75">
      <c r="A36" s="38" t="s">
        <v>19</v>
      </c>
      <c r="B36" s="39" t="s">
        <v>57</v>
      </c>
      <c r="C36" s="47" t="b">
        <v>0</v>
      </c>
      <c r="D36"/>
      <c r="E36" s="59">
        <v>6.05</v>
      </c>
      <c r="F36" s="41">
        <v>1</v>
      </c>
      <c r="G36" s="41">
        <v>6.25</v>
      </c>
      <c r="H36" s="41">
        <v>6.21</v>
      </c>
      <c r="I36" s="41">
        <v>2</v>
      </c>
      <c r="J36" s="41">
        <v>6.61</v>
      </c>
      <c r="K36" s="41"/>
      <c r="L36" s="40"/>
      <c r="M36" s="42">
        <v>0</v>
      </c>
      <c r="N36" s="42">
        <v>1</v>
      </c>
      <c r="P36" s="56">
        <v>2</v>
      </c>
      <c r="Q36" s="57" t="s">
        <v>37</v>
      </c>
      <c r="R36" s="71" t="s">
        <v>38</v>
      </c>
    </row>
    <row r="37" spans="1:18" ht="12.75">
      <c r="A37" s="45"/>
      <c r="B37" s="45"/>
      <c r="C37" s="45"/>
      <c r="D37"/>
      <c r="E37" s="36"/>
      <c r="F37" s="36"/>
      <c r="G37" s="36"/>
      <c r="H37" s="36"/>
      <c r="I37" s="36"/>
      <c r="J37" s="36"/>
      <c r="K37" s="36"/>
      <c r="L37" s="35"/>
      <c r="M37" s="36"/>
      <c r="N37" s="36"/>
      <c r="P37" s="56">
        <v>3</v>
      </c>
      <c r="Q37" s="57" t="s">
        <v>57</v>
      </c>
      <c r="R37" s="71" t="s">
        <v>43</v>
      </c>
    </row>
    <row r="38" spans="1:18" ht="15.75">
      <c r="A38" s="73" t="s">
        <v>30</v>
      </c>
      <c r="B38" s="73"/>
      <c r="C38" s="73"/>
      <c r="D38"/>
      <c r="F38"/>
      <c r="G38"/>
      <c r="J38"/>
      <c r="L38" s="21"/>
      <c r="P38" s="56">
        <v>4</v>
      </c>
      <c r="Q38" s="57" t="s">
        <v>55</v>
      </c>
      <c r="R38" s="71" t="s">
        <v>49</v>
      </c>
    </row>
    <row r="39" spans="2:18" ht="12.75">
      <c r="B39" s="26"/>
      <c r="D39"/>
      <c r="E39" s="28" t="s">
        <v>2</v>
      </c>
      <c r="F39" s="29" t="s">
        <v>33</v>
      </c>
      <c r="G39" s="29" t="s">
        <v>34</v>
      </c>
      <c r="H39" s="30" t="s">
        <v>5</v>
      </c>
      <c r="I39" s="29" t="s">
        <v>33</v>
      </c>
      <c r="J39" s="29" t="s">
        <v>35</v>
      </c>
      <c r="K39" s="28" t="s">
        <v>8</v>
      </c>
      <c r="L39" s="29" t="s">
        <v>33</v>
      </c>
      <c r="M39" s="29" t="s">
        <v>36</v>
      </c>
      <c r="N39" s="31" t="s">
        <v>32</v>
      </c>
      <c r="P39" s="56">
        <v>5</v>
      </c>
      <c r="Q39" s="68" t="s">
        <v>58</v>
      </c>
      <c r="R39" s="71" t="s">
        <v>43</v>
      </c>
    </row>
    <row r="40" spans="1:18" ht="12.75">
      <c r="A40" s="48" t="s">
        <v>16</v>
      </c>
      <c r="B40" s="49" t="s">
        <v>37</v>
      </c>
      <c r="C40" s="50" t="b">
        <v>0</v>
      </c>
      <c r="D40"/>
      <c r="E40" s="10">
        <v>5.4</v>
      </c>
      <c r="F40">
        <v>0</v>
      </c>
      <c r="G40" s="36">
        <v>5.4</v>
      </c>
      <c r="H40">
        <v>5.35</v>
      </c>
      <c r="I40">
        <v>0</v>
      </c>
      <c r="J40" s="36">
        <v>5.35</v>
      </c>
      <c r="K40" s="67">
        <v>5.21</v>
      </c>
      <c r="L40" s="21">
        <v>4</v>
      </c>
      <c r="M40" s="13">
        <v>6.01</v>
      </c>
      <c r="N40" s="13">
        <v>2</v>
      </c>
      <c r="P40" s="56">
        <v>6</v>
      </c>
      <c r="Q40" s="68" t="s">
        <v>59</v>
      </c>
      <c r="R40" s="71" t="s">
        <v>38</v>
      </c>
    </row>
    <row r="41" spans="1:18" ht="12.75">
      <c r="A41" s="51" t="s">
        <v>17</v>
      </c>
      <c r="B41" s="52" t="s">
        <v>56</v>
      </c>
      <c r="C41" s="53" t="b">
        <v>0</v>
      </c>
      <c r="D41"/>
      <c r="E41" s="59">
        <v>5.33</v>
      </c>
      <c r="F41" s="41">
        <v>0</v>
      </c>
      <c r="G41" s="41">
        <v>5.33</v>
      </c>
      <c r="H41" s="41">
        <v>5.19</v>
      </c>
      <c r="I41" s="41">
        <v>7</v>
      </c>
      <c r="J41" s="41">
        <v>6.590000000000001</v>
      </c>
      <c r="K41" s="41">
        <v>5.31</v>
      </c>
      <c r="L41" s="40">
        <v>0</v>
      </c>
      <c r="M41" s="42">
        <v>5.31</v>
      </c>
      <c r="N41" s="42">
        <v>1</v>
      </c>
      <c r="P41" s="56">
        <v>7</v>
      </c>
      <c r="Q41" s="68" t="s">
        <v>60</v>
      </c>
      <c r="R41" s="71" t="s">
        <v>43</v>
      </c>
    </row>
  </sheetData>
  <sheetProtection/>
  <mergeCells count="6">
    <mergeCell ref="C2:L2"/>
    <mergeCell ref="A20:C20"/>
    <mergeCell ref="P20:R20"/>
    <mergeCell ref="P28:Q28"/>
    <mergeCell ref="A33:C33"/>
    <mergeCell ref="A38:C38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scale="47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19" sqref="L19"/>
    </sheetView>
  </sheetViews>
  <sheetFormatPr defaultColWidth="9.140625" defaultRowHeight="12.75"/>
  <cols>
    <col min="2" max="2" width="7.00390625" style="0" customWidth="1"/>
    <col min="3" max="3" width="18.28125" style="0" bestFit="1" customWidth="1"/>
    <col min="4" max="4" width="0" style="0" hidden="1" customWidth="1"/>
    <col min="5" max="5" width="7.00390625" style="0" customWidth="1"/>
    <col min="7" max="7" width="7.57421875" style="0" customWidth="1"/>
    <col min="8" max="8" width="18.28125" style="0" bestFit="1" customWidth="1"/>
    <col min="9" max="9" width="0" style="0" hidden="1" customWidth="1"/>
    <col min="10" max="10" width="4.8515625" style="0" customWidth="1"/>
    <col min="13" max="13" width="18.28125" style="0" bestFit="1" customWidth="1"/>
    <col min="14" max="14" width="0" style="0" hidden="1" customWidth="1"/>
    <col min="15" max="15" width="12.8515625" style="0" bestFit="1" customWidth="1"/>
  </cols>
  <sheetData>
    <row r="1" spans="1:14" ht="12.75">
      <c r="A1" s="108" t="s">
        <v>91</v>
      </c>
      <c r="B1" s="108"/>
      <c r="C1" s="108"/>
      <c r="D1" s="108"/>
      <c r="E1" s="108"/>
      <c r="M1" s="26"/>
      <c r="N1" s="1"/>
    </row>
    <row r="2" spans="1:15" ht="12.75">
      <c r="A2" s="109"/>
      <c r="B2" s="110"/>
      <c r="C2" s="109"/>
      <c r="D2" s="109"/>
      <c r="E2" s="109"/>
      <c r="F2" s="109"/>
      <c r="G2" s="109"/>
      <c r="H2" s="109"/>
      <c r="I2" s="109"/>
      <c r="J2" s="109"/>
      <c r="K2" s="111"/>
      <c r="L2" s="111"/>
      <c r="M2" s="22"/>
      <c r="N2" s="24"/>
      <c r="O2" s="23"/>
    </row>
    <row r="3" spans="2:15" ht="15.75">
      <c r="B3" s="74" t="s">
        <v>92</v>
      </c>
      <c r="C3" s="74"/>
      <c r="D3" s="74"/>
      <c r="E3" s="74"/>
      <c r="G3" s="74" t="s">
        <v>93</v>
      </c>
      <c r="H3" s="74"/>
      <c r="I3" s="74"/>
      <c r="J3" s="74"/>
      <c r="L3" s="74" t="s">
        <v>94</v>
      </c>
      <c r="M3" s="74"/>
      <c r="N3" s="74"/>
      <c r="O3" s="74"/>
    </row>
    <row r="4" spans="2:14" ht="12.75">
      <c r="B4" s="26"/>
      <c r="C4" s="26"/>
      <c r="D4" s="1"/>
      <c r="H4" s="26"/>
      <c r="I4" s="1"/>
      <c r="L4" s="112"/>
      <c r="M4" s="26"/>
      <c r="N4" s="1"/>
    </row>
    <row r="5" spans="2:14" ht="12.75">
      <c r="B5" s="26"/>
      <c r="C5" s="26"/>
      <c r="D5" s="1"/>
      <c r="H5" s="26"/>
      <c r="I5" s="1"/>
      <c r="L5" s="112"/>
      <c r="M5" s="26"/>
      <c r="N5" s="1"/>
    </row>
    <row r="6" spans="2:15" ht="12.75">
      <c r="B6" s="27" t="s">
        <v>14</v>
      </c>
      <c r="C6" s="26"/>
      <c r="D6" s="1"/>
      <c r="E6" s="113" t="s">
        <v>9</v>
      </c>
      <c r="H6" s="26"/>
      <c r="I6" s="1"/>
      <c r="L6" s="7" t="s">
        <v>9</v>
      </c>
      <c r="M6" s="114" t="s">
        <v>1</v>
      </c>
      <c r="N6" s="5" t="s">
        <v>95</v>
      </c>
      <c r="O6" s="8" t="s">
        <v>96</v>
      </c>
    </row>
    <row r="7" spans="2:15" ht="12.75">
      <c r="B7" s="115">
        <v>1</v>
      </c>
      <c r="C7" s="116" t="s">
        <v>97</v>
      </c>
      <c r="D7" s="117" t="e">
        <v>#REF!</v>
      </c>
      <c r="E7" s="118">
        <v>1</v>
      </c>
      <c r="H7" s="26"/>
      <c r="I7" s="1"/>
      <c r="L7" s="119">
        <v>1</v>
      </c>
      <c r="M7" s="116" t="s">
        <v>98</v>
      </c>
      <c r="N7" s="120" t="e">
        <v>#REF!</v>
      </c>
      <c r="O7" s="121"/>
    </row>
    <row r="8" spans="2:15" ht="12.75">
      <c r="B8" s="122">
        <v>4</v>
      </c>
      <c r="C8" s="123" t="s">
        <v>99</v>
      </c>
      <c r="D8" s="124" t="e">
        <v>#REF!</v>
      </c>
      <c r="E8" s="118">
        <v>3</v>
      </c>
      <c r="H8" s="26"/>
      <c r="I8" s="1"/>
      <c r="L8" s="125">
        <v>2</v>
      </c>
      <c r="M8" s="123" t="s">
        <v>100</v>
      </c>
      <c r="N8" s="126" t="e">
        <v>#REF!</v>
      </c>
      <c r="O8" s="127"/>
    </row>
    <row r="9" spans="2:15" ht="12.75">
      <c r="B9" s="122">
        <v>5</v>
      </c>
      <c r="C9" s="123" t="s">
        <v>100</v>
      </c>
      <c r="D9" s="124" t="e">
        <v>#REF!</v>
      </c>
      <c r="E9" s="118">
        <v>2</v>
      </c>
      <c r="H9" s="26"/>
      <c r="I9" s="1"/>
      <c r="L9" s="125">
        <v>3</v>
      </c>
      <c r="M9" s="123" t="s">
        <v>101</v>
      </c>
      <c r="N9" s="126" t="e">
        <v>#REF!</v>
      </c>
      <c r="O9" s="127"/>
    </row>
    <row r="10" spans="2:15" ht="12.75">
      <c r="B10" s="128">
        <v>8</v>
      </c>
      <c r="C10" s="129" t="s">
        <v>102</v>
      </c>
      <c r="D10" s="130" t="e">
        <v>#REF!</v>
      </c>
      <c r="E10" s="131">
        <v>4</v>
      </c>
      <c r="G10" s="43" t="s">
        <v>103</v>
      </c>
      <c r="H10" s="26"/>
      <c r="I10" s="1"/>
      <c r="J10" s="113" t="s">
        <v>9</v>
      </c>
      <c r="L10" s="125">
        <v>4</v>
      </c>
      <c r="M10" s="123" t="s">
        <v>97</v>
      </c>
      <c r="N10" s="126" t="e">
        <v>#REF!</v>
      </c>
      <c r="O10" s="127"/>
    </row>
    <row r="11" spans="2:15" ht="12.75">
      <c r="B11" s="26"/>
      <c r="G11" s="132" t="s">
        <v>16</v>
      </c>
      <c r="H11" s="116" t="s">
        <v>97</v>
      </c>
      <c r="I11" s="117" t="e">
        <v>#REF!</v>
      </c>
      <c r="J11" s="118">
        <v>4</v>
      </c>
      <c r="L11" s="125">
        <v>5</v>
      </c>
      <c r="M11" s="123" t="s">
        <v>99</v>
      </c>
      <c r="N11" s="126" t="e">
        <v>#REF!</v>
      </c>
      <c r="O11" s="127"/>
    </row>
    <row r="12" spans="2:15" ht="12.75">
      <c r="B12" s="27" t="s">
        <v>15</v>
      </c>
      <c r="C12" s="26"/>
      <c r="D12" s="1"/>
      <c r="E12" s="113" t="s">
        <v>9</v>
      </c>
      <c r="G12" s="133" t="s">
        <v>17</v>
      </c>
      <c r="H12" s="123" t="s">
        <v>98</v>
      </c>
      <c r="I12" s="124" t="e">
        <v>#REF!</v>
      </c>
      <c r="J12" s="118">
        <v>1</v>
      </c>
      <c r="L12" s="125">
        <v>6</v>
      </c>
      <c r="M12" s="123" t="s">
        <v>104</v>
      </c>
      <c r="N12" s="126" t="e">
        <v>#REF!</v>
      </c>
      <c r="O12" s="127"/>
    </row>
    <row r="13" spans="2:15" ht="12.75">
      <c r="B13" s="115">
        <v>2</v>
      </c>
      <c r="C13" s="116" t="s">
        <v>98</v>
      </c>
      <c r="D13" s="117" t="e">
        <v>#REF!</v>
      </c>
      <c r="E13" s="118">
        <v>1</v>
      </c>
      <c r="G13" s="133" t="s">
        <v>18</v>
      </c>
      <c r="H13" s="123" t="s">
        <v>100</v>
      </c>
      <c r="I13" s="124" t="e">
        <v>#REF!</v>
      </c>
      <c r="J13" s="118">
        <v>2</v>
      </c>
      <c r="L13" s="125">
        <v>7</v>
      </c>
      <c r="M13" s="123" t="s">
        <v>105</v>
      </c>
      <c r="N13" s="126" t="e">
        <v>#REF!</v>
      </c>
      <c r="O13" s="127"/>
    </row>
    <row r="14" spans="2:15" ht="12.75">
      <c r="B14" s="122">
        <v>3</v>
      </c>
      <c r="C14" s="123" t="s">
        <v>101</v>
      </c>
      <c r="D14" s="124" t="e">
        <v>#REF!</v>
      </c>
      <c r="E14" s="118">
        <v>2</v>
      </c>
      <c r="G14" s="134" t="s">
        <v>19</v>
      </c>
      <c r="H14" s="129" t="s">
        <v>101</v>
      </c>
      <c r="I14" s="130" t="e">
        <v>#REF!</v>
      </c>
      <c r="J14" s="131">
        <v>3</v>
      </c>
      <c r="L14" s="135">
        <v>8</v>
      </c>
      <c r="M14" s="129" t="s">
        <v>102</v>
      </c>
      <c r="N14" s="136" t="e">
        <v>#REF!</v>
      </c>
      <c r="O14" s="137"/>
    </row>
    <row r="15" spans="2:14" ht="12.75">
      <c r="B15" s="122">
        <v>6</v>
      </c>
      <c r="C15" s="123" t="s">
        <v>104</v>
      </c>
      <c r="D15" s="124" t="e">
        <v>#REF!</v>
      </c>
      <c r="E15" s="118">
        <v>4</v>
      </c>
      <c r="M15" s="26"/>
      <c r="N15" s="1"/>
    </row>
    <row r="16" spans="2:14" ht="12.75">
      <c r="B16" s="128">
        <v>7</v>
      </c>
      <c r="C16" s="129" t="s">
        <v>105</v>
      </c>
      <c r="D16" s="130" t="e">
        <v>#REF!</v>
      </c>
      <c r="E16" s="131">
        <v>3</v>
      </c>
      <c r="G16" s="43" t="s">
        <v>106</v>
      </c>
      <c r="H16" s="26"/>
      <c r="I16" s="1"/>
      <c r="J16" s="113" t="s">
        <v>9</v>
      </c>
      <c r="M16" s="26"/>
      <c r="N16" s="1"/>
    </row>
    <row r="17" spans="2:14" ht="12.75">
      <c r="B17" s="26"/>
      <c r="G17" s="132" t="s">
        <v>107</v>
      </c>
      <c r="H17" s="116" t="s">
        <v>99</v>
      </c>
      <c r="I17" s="117" t="e">
        <v>#REF!</v>
      </c>
      <c r="J17" s="118">
        <v>1</v>
      </c>
      <c r="M17" s="26"/>
      <c r="N17" s="1"/>
    </row>
    <row r="18" spans="2:14" ht="12.75">
      <c r="B18" s="26"/>
      <c r="G18" s="133" t="s">
        <v>108</v>
      </c>
      <c r="H18" s="123" t="s">
        <v>105</v>
      </c>
      <c r="I18" s="124" t="e">
        <v>#REF!</v>
      </c>
      <c r="J18" s="118">
        <v>3</v>
      </c>
      <c r="M18" s="26"/>
      <c r="N18" s="1"/>
    </row>
    <row r="19" spans="2:14" ht="12.75">
      <c r="B19" s="26"/>
      <c r="G19" s="133" t="s">
        <v>109</v>
      </c>
      <c r="H19" s="123" t="s">
        <v>102</v>
      </c>
      <c r="I19" s="124" t="e">
        <v>#REF!</v>
      </c>
      <c r="J19" s="118">
        <v>4</v>
      </c>
      <c r="M19" s="26"/>
      <c r="N19" s="1"/>
    </row>
    <row r="20" spans="2:14" ht="12.75">
      <c r="B20" s="26"/>
      <c r="G20" s="134" t="s">
        <v>110</v>
      </c>
      <c r="H20" s="129" t="s">
        <v>104</v>
      </c>
      <c r="I20" s="130" t="e">
        <v>#REF!</v>
      </c>
      <c r="J20" s="131">
        <v>2</v>
      </c>
      <c r="M20" s="26"/>
      <c r="N20" s="1"/>
    </row>
    <row r="21" spans="2:14" ht="12.75">
      <c r="B21" s="26"/>
      <c r="H21" s="26"/>
      <c r="I21" s="1"/>
      <c r="M21" s="26"/>
      <c r="N21" s="1"/>
    </row>
    <row r="22" spans="2:14" ht="12.75">
      <c r="B22" s="26"/>
      <c r="H22" s="26"/>
      <c r="I22" s="1"/>
      <c r="M22" s="26"/>
      <c r="N22" s="1"/>
    </row>
  </sheetData>
  <sheetProtection/>
  <mergeCells count="4">
    <mergeCell ref="A1:E1"/>
    <mergeCell ref="B3:E3"/>
    <mergeCell ref="G3:J3"/>
    <mergeCell ref="L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Milyokhin</dc:creator>
  <cp:keywords/>
  <dc:description/>
  <cp:lastModifiedBy>Man</cp:lastModifiedBy>
  <cp:lastPrinted>2010-05-09T07:19:57Z</cp:lastPrinted>
  <dcterms:created xsi:type="dcterms:W3CDTF">2009-07-24T10:00:10Z</dcterms:created>
  <dcterms:modified xsi:type="dcterms:W3CDTF">2017-01-30T20:35:54Z</dcterms:modified>
  <cp:category/>
  <cp:version/>
  <cp:contentType/>
  <cp:contentStatus/>
</cp:coreProperties>
</file>