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186f5d51dff5f3a8/Public/Protocols/"/>
    </mc:Choice>
  </mc:AlternateContent>
  <bookViews>
    <workbookView xWindow="0" yWindow="0" windowWidth="15600" windowHeight="8190"/>
  </bookViews>
  <sheets>
    <sheet name="CLS_Kids" sheetId="15" r:id="rId1"/>
    <sheet name="CLS_Adults" sheetId="17" r:id="rId2"/>
    <sheet name="BTL" sheetId="19" r:id="rId3"/>
    <sheet name="SPD_Kids" sheetId="21" r:id="rId4"/>
    <sheet name="SPD_W" sheetId="22" r:id="rId5"/>
    <sheet name="SPD_M" sheetId="23" r:id="rId6"/>
  </sheets>
  <calcPr calcId="152511"/>
</workbook>
</file>

<file path=xl/calcChain.xml><?xml version="1.0" encoding="utf-8"?>
<calcChain xmlns="http://schemas.openxmlformats.org/spreadsheetml/2006/main">
  <c r="K14" i="23" l="1"/>
  <c r="H14" i="23"/>
  <c r="M14" i="23" s="1"/>
  <c r="K13" i="23"/>
  <c r="H13" i="23"/>
  <c r="M13" i="23" s="1"/>
  <c r="K12" i="23"/>
  <c r="H12" i="23"/>
  <c r="M12" i="23" s="1"/>
  <c r="K11" i="23"/>
  <c r="H11" i="23"/>
  <c r="M11" i="23" s="1"/>
  <c r="K10" i="23"/>
  <c r="H10" i="23"/>
  <c r="M10" i="23" s="1"/>
  <c r="K9" i="23"/>
  <c r="H9" i="23"/>
  <c r="M9" i="23" s="1"/>
  <c r="K8" i="23"/>
  <c r="H8" i="23"/>
  <c r="M8" i="23" s="1"/>
  <c r="K7" i="23"/>
  <c r="H7" i="23"/>
  <c r="M7" i="23" s="1"/>
  <c r="L7" i="23" l="1"/>
  <c r="L8" i="23"/>
  <c r="L9" i="23"/>
  <c r="L10" i="23"/>
  <c r="L11" i="23"/>
  <c r="L12" i="23"/>
  <c r="L13" i="23"/>
  <c r="L14" i="23"/>
  <c r="K9" i="22" l="1"/>
  <c r="H9" i="22"/>
  <c r="M9" i="22" s="1"/>
  <c r="K8" i="22"/>
  <c r="H8" i="22"/>
  <c r="M8" i="22" s="1"/>
  <c r="K7" i="22"/>
  <c r="H7" i="22"/>
  <c r="M7" i="22" s="1"/>
  <c r="L7" i="22" l="1"/>
  <c r="L8" i="22"/>
  <c r="L9" i="22"/>
  <c r="K10" i="21" l="1"/>
  <c r="H10" i="21"/>
  <c r="M10" i="21" s="1"/>
  <c r="K9" i="21"/>
  <c r="H9" i="21"/>
  <c r="M9" i="21" s="1"/>
  <c r="K8" i="21"/>
  <c r="H8" i="21"/>
  <c r="M8" i="21" s="1"/>
  <c r="K7" i="21"/>
  <c r="H7" i="21"/>
  <c r="M7" i="21" s="1"/>
  <c r="L7" i="21" l="1"/>
  <c r="L8" i="21"/>
  <c r="L9" i="21"/>
  <c r="L10" i="21"/>
  <c r="A39" i="19"/>
  <c r="A38" i="19"/>
  <c r="A37" i="19"/>
  <c r="A36" i="19"/>
  <c r="A35" i="19"/>
  <c r="A34" i="19"/>
  <c r="A33" i="19"/>
  <c r="A32" i="19"/>
  <c r="A31" i="19"/>
  <c r="A106" i="19" l="1"/>
  <c r="A105" i="19"/>
  <c r="A104" i="19"/>
  <c r="A103" i="19"/>
  <c r="A102" i="19"/>
  <c r="A101" i="19"/>
  <c r="A100" i="19"/>
  <c r="A99" i="19"/>
  <c r="A98" i="19"/>
  <c r="A97" i="19"/>
  <c r="A96" i="19"/>
  <c r="A95" i="19"/>
  <c r="A94" i="19"/>
  <c r="A93" i="19"/>
  <c r="A92" i="19"/>
  <c r="A91" i="19"/>
  <c r="A90" i="19"/>
  <c r="A89" i="19"/>
  <c r="A88" i="19"/>
  <c r="A87" i="19"/>
  <c r="A86" i="19"/>
  <c r="A85" i="19"/>
  <c r="A8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</calcChain>
</file>

<file path=xl/sharedStrings.xml><?xml version="1.0" encoding="utf-8"?>
<sst xmlns="http://schemas.openxmlformats.org/spreadsheetml/2006/main" count="1018" uniqueCount="129">
  <si>
    <t>ID</t>
  </si>
  <si>
    <t>Place</t>
  </si>
  <si>
    <t>Win Sum</t>
  </si>
  <si>
    <t>Style</t>
  </si>
  <si>
    <t>Total</t>
  </si>
  <si>
    <t>WSSA</t>
  </si>
  <si>
    <t>Local WP</t>
  </si>
  <si>
    <t>Tech</t>
  </si>
  <si>
    <t>Tech Pts</t>
  </si>
  <si>
    <t>Win Pts</t>
  </si>
  <si>
    <t>Total Pts</t>
  </si>
  <si>
    <t>Имя</t>
  </si>
  <si>
    <t>Город</t>
  </si>
  <si>
    <t>Предварительный уровень</t>
  </si>
  <si>
    <t>Штр.</t>
  </si>
  <si>
    <t>Судья 1</t>
  </si>
  <si>
    <t>Судья 2</t>
  </si>
  <si>
    <t>Судья 3</t>
  </si>
  <si>
    <t>ФРС</t>
  </si>
  <si>
    <t>Действующая система</t>
  </si>
  <si>
    <t>Судейская бригада</t>
  </si>
  <si>
    <t>Алексеев</t>
  </si>
  <si>
    <t>Милёхин</t>
  </si>
  <si>
    <t>Санкт-Петербург</t>
  </si>
  <si>
    <t>Российские соревнования</t>
  </si>
  <si>
    <t>21511new133</t>
  </si>
  <si>
    <t>Ганичева Дарья</t>
  </si>
  <si>
    <t/>
  </si>
  <si>
    <t>Ульяновский Кубок 2014, Ульяновск</t>
  </si>
  <si>
    <t>Фесенко</t>
  </si>
  <si>
    <t>Малахова Анастасия</t>
  </si>
  <si>
    <t>Ульяновск</t>
  </si>
  <si>
    <t>11511new209</t>
  </si>
  <si>
    <t>Максимов Никита</t>
  </si>
  <si>
    <t>11511new208</t>
  </si>
  <si>
    <t>Тумандеев Данил</t>
  </si>
  <si>
    <t>11511new206</t>
  </si>
  <si>
    <t>Горшков Михаил</t>
  </si>
  <si>
    <t>11511new205</t>
  </si>
  <si>
    <t>Беляков Макар</t>
  </si>
  <si>
    <t>11511new154</t>
  </si>
  <si>
    <t>Тихонов Егор</t>
  </si>
  <si>
    <t>11511new124</t>
  </si>
  <si>
    <t>Емельянов Андрей</t>
  </si>
  <si>
    <t>Урусов Михаил</t>
  </si>
  <si>
    <t>Москва</t>
  </si>
  <si>
    <t>Барулин Андрей</t>
  </si>
  <si>
    <t>Оськин Илья</t>
  </si>
  <si>
    <t>Самара</t>
  </si>
  <si>
    <t>Черланов Артём</t>
  </si>
  <si>
    <t>21511new107</t>
  </si>
  <si>
    <t>Ефимова Александра</t>
  </si>
  <si>
    <t>21511new146</t>
  </si>
  <si>
    <t>Иванова Анна</t>
  </si>
  <si>
    <t>Первенёнок Оксана</t>
  </si>
  <si>
    <t>21511new102</t>
  </si>
  <si>
    <t>Спиридонова Татьяна</t>
  </si>
  <si>
    <t>Российские соревнования, Этап Кубка ФРС</t>
  </si>
  <si>
    <t>FRS</t>
  </si>
  <si>
    <t>Список участников</t>
  </si>
  <si>
    <t>N</t>
  </si>
  <si>
    <t>Ранк</t>
  </si>
  <si>
    <t>Для 6 - 10 участников</t>
  </si>
  <si>
    <t>Полуфиналы</t>
  </si>
  <si>
    <t>Финалы</t>
  </si>
  <si>
    <t>Итоговое распределение мест</t>
  </si>
  <si>
    <t>SF1</t>
  </si>
  <si>
    <t>Финал</t>
  </si>
  <si>
    <t>Место</t>
  </si>
  <si>
    <t>SF1#1</t>
  </si>
  <si>
    <t>SF2#1</t>
  </si>
  <si>
    <t>SF1#2</t>
  </si>
  <si>
    <t>SF2#2</t>
  </si>
  <si>
    <t>SF2</t>
  </si>
  <si>
    <t>Малый финал</t>
  </si>
  <si>
    <t>SF1#3</t>
  </si>
  <si>
    <t>SF2#3</t>
  </si>
  <si>
    <t>SF1#4</t>
  </si>
  <si>
    <t>SF2#4</t>
  </si>
  <si>
    <t>SF1#5</t>
  </si>
  <si>
    <t>x</t>
  </si>
  <si>
    <t>SF2#5</t>
  </si>
  <si>
    <t>Гулягин Алексей</t>
  </si>
  <si>
    <t>11511new215</t>
  </si>
  <si>
    <t>Аджигильдяев Павел</t>
  </si>
  <si>
    <t>Список участниц</t>
  </si>
  <si>
    <t>Для 9 - 12 участников</t>
  </si>
  <si>
    <t>Третьфиналы</t>
  </si>
  <si>
    <t>TF1</t>
  </si>
  <si>
    <t>TF1 #1</t>
  </si>
  <si>
    <t>TF2 #2</t>
  </si>
  <si>
    <t>TF2</t>
  </si>
  <si>
    <t>TF1 #2</t>
  </si>
  <si>
    <t>TF2 #1</t>
  </si>
  <si>
    <t>TF3 #1</t>
  </si>
  <si>
    <t>Опциональный малый финал</t>
  </si>
  <si>
    <t>TF3</t>
  </si>
  <si>
    <t>TF1#3</t>
  </si>
  <si>
    <t>TF2#3</t>
  </si>
  <si>
    <t>TF3#3</t>
  </si>
  <si>
    <t>TF3 #2</t>
  </si>
  <si>
    <t>Для 4 квалифицировавшихся спортсменов</t>
  </si>
  <si>
    <t>Гейт</t>
  </si>
  <si>
    <t>Цвет</t>
  </si>
  <si>
    <t>T1</t>
  </si>
  <si>
    <t>Pen.</t>
  </si>
  <si>
    <t>T.T1</t>
  </si>
  <si>
    <t>T2</t>
  </si>
  <si>
    <t>T.T2</t>
  </si>
  <si>
    <t>T3</t>
  </si>
  <si>
    <t>T.T3</t>
  </si>
  <si>
    <t>Счёт</t>
  </si>
  <si>
    <t>Final</t>
  </si>
  <si>
    <t>Consolation Final</t>
  </si>
  <si>
    <t xml:space="preserve">Итоговое распределение мест </t>
  </si>
  <si>
    <t>Qtime</t>
  </si>
  <si>
    <t>Ульяновский Кубок, Ульяновск</t>
  </si>
  <si>
    <t>Хронометр</t>
  </si>
  <si>
    <t>Дорожка 1</t>
  </si>
  <si>
    <t>Гулягин</t>
  </si>
  <si>
    <t>Дорожка 2</t>
  </si>
  <si>
    <t>Т1</t>
  </si>
  <si>
    <t>ТТ1</t>
  </si>
  <si>
    <t>Т2</t>
  </si>
  <si>
    <t>ТТ2</t>
  </si>
  <si>
    <t>Best</t>
  </si>
  <si>
    <t>Worst</t>
  </si>
  <si>
    <t>21511new103</t>
  </si>
  <si>
    <t>Фесенко Дарья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</si>
</sst>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rgb="FFFFFF0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sz val="10"/>
      <color indexed="13"/>
      <name val="Arial"/>
      <family val="2"/>
      <charset val="204"/>
    </font>
    <font>
      <sz val="10"/>
      <name val="Arial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FF00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rgb="FFFF3399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2"/>
      <color theme="0" tint="-0.1499984740745262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22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rgb="FFFFFF99"/>
        <bgColor rgb="FFFFD320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8" tint="0.79998168889431442"/>
        <bgColor auto="1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64"/>
      </patternFill>
    </fill>
  </fills>
  <borders count="14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indexed="8"/>
      </top>
      <bottom/>
      <diagonal/>
    </border>
    <border>
      <left/>
      <right style="thin">
        <color auto="1"/>
      </right>
      <top style="hair">
        <color indexed="8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6" fillId="0" borderId="0"/>
  </cellStyleXfs>
  <cellXfs count="418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0" xfId="0" applyFont="1"/>
    <xf numFmtId="0" fontId="2" fillId="0" borderId="0" xfId="0" applyFont="1"/>
    <xf numFmtId="0" fontId="0" fillId="0" borderId="7" xfId="0" applyBorder="1"/>
    <xf numFmtId="0" fontId="0" fillId="0" borderId="10" xfId="0" applyBorder="1"/>
    <xf numFmtId="0" fontId="3" fillId="0" borderId="0" xfId="0" applyFont="1"/>
    <xf numFmtId="0" fontId="2" fillId="0" borderId="0" xfId="0" applyFont="1" applyBorder="1" applyAlignment="1"/>
    <xf numFmtId="0" fontId="2" fillId="0" borderId="0" xfId="0" applyFont="1" applyBorder="1"/>
    <xf numFmtId="0" fontId="3" fillId="0" borderId="0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9" xfId="0" applyFont="1" applyBorder="1"/>
    <xf numFmtId="0" fontId="7" fillId="0" borderId="7" xfId="0" applyFont="1" applyBorder="1"/>
    <xf numFmtId="0" fontId="6" fillId="0" borderId="12" xfId="0" applyFont="1" applyBorder="1"/>
    <xf numFmtId="0" fontId="7" fillId="0" borderId="10" xfId="0" applyFont="1" applyBorder="1"/>
    <xf numFmtId="0" fontId="6" fillId="0" borderId="14" xfId="0" applyFont="1" applyBorder="1"/>
    <xf numFmtId="0" fontId="8" fillId="0" borderId="8" xfId="0" applyNumberFormat="1" applyFont="1" applyBorder="1"/>
    <xf numFmtId="0" fontId="8" fillId="0" borderId="11" xfId="0" applyNumberFormat="1" applyFont="1" applyBorder="1"/>
    <xf numFmtId="0" fontId="8" fillId="0" borderId="13" xfId="0" applyNumberFormat="1" applyFont="1" applyBorder="1"/>
    <xf numFmtId="0" fontId="1" fillId="5" borderId="26" xfId="0" applyFont="1" applyFill="1" applyBorder="1" applyAlignment="1">
      <alignment horizontal="center"/>
    </xf>
    <xf numFmtId="0" fontId="1" fillId="0" borderId="27" xfId="0" applyFont="1" applyBorder="1"/>
    <xf numFmtId="0" fontId="1" fillId="0" borderId="15" xfId="0" applyFont="1" applyBorder="1"/>
    <xf numFmtId="0" fontId="1" fillId="0" borderId="28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1" fillId="11" borderId="35" xfId="0" applyFont="1" applyFill="1" applyBorder="1" applyAlignment="1">
      <alignment horizontal="center" vertical="center"/>
    </xf>
    <xf numFmtId="0" fontId="11" fillId="11" borderId="36" xfId="0" applyFont="1" applyFill="1" applyBorder="1" applyAlignment="1">
      <alignment horizontal="center" vertical="center"/>
    </xf>
    <xf numFmtId="0" fontId="1" fillId="14" borderId="3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2" fillId="13" borderId="38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3" xfId="0" applyFont="1" applyBorder="1"/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14" fontId="10" fillId="15" borderId="52" xfId="0" applyNumberFormat="1" applyFont="1" applyFill="1" applyBorder="1" applyAlignment="1">
      <alignment vertical="center"/>
    </xf>
    <xf numFmtId="14" fontId="10" fillId="15" borderId="0" xfId="0" applyNumberFormat="1" applyFont="1" applyFill="1" applyBorder="1" applyAlignment="1">
      <alignment vertical="center"/>
    </xf>
    <xf numFmtId="14" fontId="10" fillId="15" borderId="53" xfId="0" applyNumberFormat="1" applyFont="1" applyFill="1" applyBorder="1" applyAlignment="1">
      <alignment vertical="center"/>
    </xf>
    <xf numFmtId="14" fontId="10" fillId="15" borderId="54" xfId="0" applyNumberFormat="1" applyFont="1" applyFill="1" applyBorder="1" applyAlignment="1">
      <alignment vertical="center"/>
    </xf>
    <xf numFmtId="14" fontId="10" fillId="15" borderId="34" xfId="0" applyNumberFormat="1" applyFont="1" applyFill="1" applyBorder="1" applyAlignment="1">
      <alignment vertical="center"/>
    </xf>
    <xf numFmtId="14" fontId="10" fillId="15" borderId="55" xfId="0" applyNumberFormat="1" applyFont="1" applyFill="1" applyBorder="1" applyAlignment="1">
      <alignment vertical="center"/>
    </xf>
    <xf numFmtId="0" fontId="0" fillId="0" borderId="47" xfId="0" applyBorder="1"/>
    <xf numFmtId="0" fontId="0" fillId="0" borderId="48" xfId="0" applyBorder="1"/>
    <xf numFmtId="0" fontId="7" fillId="0" borderId="47" xfId="0" applyFont="1" applyBorder="1"/>
    <xf numFmtId="0" fontId="0" fillId="0" borderId="47" xfId="0" applyFill="1" applyBorder="1" applyAlignment="1">
      <alignment horizontal="center"/>
    </xf>
    <xf numFmtId="0" fontId="1" fillId="12" borderId="38" xfId="0" applyFont="1" applyFill="1" applyBorder="1" applyAlignment="1">
      <alignment horizontal="center"/>
    </xf>
    <xf numFmtId="0" fontId="16" fillId="0" borderId="0" xfId="6" applyAlignment="1">
      <alignment horizontal="center"/>
    </xf>
    <xf numFmtId="0" fontId="16" fillId="0" borderId="0" xfId="6"/>
    <xf numFmtId="0" fontId="16" fillId="0" borderId="0" xfId="6" applyFill="1" applyBorder="1" applyAlignment="1">
      <alignment horizontal="center"/>
    </xf>
    <xf numFmtId="0" fontId="16" fillId="0" borderId="0" xfId="6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7" fillId="0" borderId="0" xfId="6" applyFont="1" applyBorder="1" applyAlignment="1">
      <alignment horizontal="left"/>
    </xf>
    <xf numFmtId="0" fontId="17" fillId="0" borderId="0" xfId="6" applyFont="1" applyBorder="1" applyAlignment="1">
      <alignment horizontal="center"/>
    </xf>
    <xf numFmtId="0" fontId="18" fillId="18" borderId="0" xfId="6" applyFont="1" applyFill="1" applyAlignment="1">
      <alignment horizontal="left"/>
    </xf>
    <xf numFmtId="0" fontId="18" fillId="18" borderId="0" xfId="6" applyFont="1" applyFill="1"/>
    <xf numFmtId="0" fontId="18" fillId="18" borderId="0" xfId="6" applyFont="1" applyFill="1" applyAlignment="1">
      <alignment horizontal="center"/>
    </xf>
    <xf numFmtId="0" fontId="10" fillId="18" borderId="0" xfId="6" applyFont="1" applyFill="1" applyAlignment="1">
      <alignment horizontal="center"/>
    </xf>
    <xf numFmtId="0" fontId="16" fillId="18" borderId="0" xfId="6" applyFill="1" applyAlignment="1">
      <alignment horizontal="left"/>
    </xf>
    <xf numFmtId="0" fontId="16" fillId="18" borderId="74" xfId="6" applyFill="1" applyBorder="1" applyAlignment="1">
      <alignment horizontal="center"/>
    </xf>
    <xf numFmtId="0" fontId="9" fillId="17" borderId="0" xfId="6" applyFont="1" applyFill="1" applyBorder="1" applyAlignment="1">
      <alignment horizontal="left"/>
    </xf>
    <xf numFmtId="0" fontId="9" fillId="17" borderId="0" xfId="6" applyFont="1" applyFill="1" applyBorder="1" applyAlignment="1">
      <alignment horizontal="center"/>
    </xf>
    <xf numFmtId="0" fontId="9" fillId="17" borderId="82" xfId="6" applyFont="1" applyFill="1" applyBorder="1" applyAlignment="1">
      <alignment horizontal="left"/>
    </xf>
    <xf numFmtId="0" fontId="9" fillId="17" borderId="75" xfId="6" applyFont="1" applyFill="1" applyBorder="1" applyAlignment="1">
      <alignment horizontal="left"/>
    </xf>
    <xf numFmtId="0" fontId="9" fillId="17" borderId="76" xfId="6" applyFont="1" applyFill="1" applyBorder="1" applyAlignment="1">
      <alignment horizontal="left"/>
    </xf>
    <xf numFmtId="0" fontId="17" fillId="0" borderId="0" xfId="6" applyFont="1" applyAlignment="1">
      <alignment horizontal="left"/>
    </xf>
    <xf numFmtId="0" fontId="16" fillId="0" borderId="0" xfId="6" applyFont="1" applyBorder="1" applyAlignment="1">
      <alignment horizontal="center"/>
    </xf>
    <xf numFmtId="0" fontId="17" fillId="0" borderId="0" xfId="6" applyFont="1"/>
    <xf numFmtId="0" fontId="16" fillId="0" borderId="77" xfId="6" applyFont="1" applyBorder="1" applyAlignment="1">
      <alignment horizontal="center"/>
    </xf>
    <xf numFmtId="0" fontId="10" fillId="17" borderId="42" xfId="6" applyFont="1" applyFill="1" applyBorder="1" applyAlignment="1">
      <alignment horizontal="center"/>
    </xf>
    <xf numFmtId="0" fontId="10" fillId="17" borderId="43" xfId="6" applyFont="1" applyFill="1" applyBorder="1" applyAlignment="1">
      <alignment horizontal="center"/>
    </xf>
    <xf numFmtId="0" fontId="10" fillId="17" borderId="43" xfId="6" applyFont="1" applyFill="1" applyBorder="1" applyAlignment="1">
      <alignment horizontal="left"/>
    </xf>
    <xf numFmtId="0" fontId="10" fillId="17" borderId="78" xfId="6" applyFont="1" applyFill="1" applyBorder="1" applyAlignment="1">
      <alignment horizontal="center"/>
    </xf>
    <xf numFmtId="0" fontId="16" fillId="19" borderId="79" xfId="6" applyFont="1" applyFill="1" applyBorder="1" applyAlignment="1">
      <alignment horizontal="left"/>
    </xf>
    <xf numFmtId="0" fontId="16" fillId="19" borderId="80" xfId="6" applyFill="1" applyBorder="1" applyAlignment="1">
      <alignment horizontal="left"/>
    </xf>
    <xf numFmtId="0" fontId="16" fillId="20" borderId="81" xfId="6" applyFill="1" applyBorder="1" applyAlignment="1">
      <alignment horizontal="center"/>
    </xf>
    <xf numFmtId="0" fontId="16" fillId="19" borderId="82" xfId="6" applyFont="1" applyFill="1" applyBorder="1" applyAlignment="1">
      <alignment horizontal="left"/>
    </xf>
    <xf numFmtId="0" fontId="16" fillId="19" borderId="83" xfId="6" applyFill="1" applyBorder="1" applyAlignment="1">
      <alignment horizontal="left"/>
    </xf>
    <xf numFmtId="0" fontId="16" fillId="19" borderId="83" xfId="6" applyFill="1" applyBorder="1" applyAlignment="1">
      <alignment horizontal="center"/>
    </xf>
    <xf numFmtId="0" fontId="16" fillId="20" borderId="84" xfId="6" applyFill="1" applyBorder="1" applyAlignment="1">
      <alignment horizontal="center"/>
    </xf>
    <xf numFmtId="0" fontId="10" fillId="19" borderId="85" xfId="6" applyFont="1" applyFill="1" applyBorder="1" applyAlignment="1">
      <alignment horizontal="center"/>
    </xf>
    <xf numFmtId="0" fontId="16" fillId="19" borderId="0" xfId="6" applyFill="1" applyBorder="1" applyAlignment="1">
      <alignment horizontal="left"/>
    </xf>
    <xf numFmtId="0" fontId="16" fillId="19" borderId="85" xfId="6" applyFont="1" applyFill="1" applyBorder="1" applyAlignment="1">
      <alignment horizontal="left"/>
    </xf>
    <xf numFmtId="0" fontId="16" fillId="20" borderId="86" xfId="6" applyFill="1" applyBorder="1" applyAlignment="1">
      <alignment horizontal="center"/>
    </xf>
    <xf numFmtId="0" fontId="16" fillId="19" borderId="87" xfId="6" applyFont="1" applyFill="1" applyBorder="1" applyAlignment="1">
      <alignment horizontal="left"/>
    </xf>
    <xf numFmtId="0" fontId="16" fillId="20" borderId="88" xfId="6" applyFill="1" applyBorder="1" applyAlignment="1">
      <alignment horizontal="center"/>
    </xf>
    <xf numFmtId="0" fontId="16" fillId="19" borderId="89" xfId="6" applyFont="1" applyFill="1" applyBorder="1" applyAlignment="1">
      <alignment horizontal="left"/>
    </xf>
    <xf numFmtId="0" fontId="16" fillId="21" borderId="56" xfId="6" applyFill="1" applyBorder="1" applyAlignment="1">
      <alignment horizontal="left"/>
    </xf>
    <xf numFmtId="0" fontId="16" fillId="21" borderId="56" xfId="6" applyFill="1" applyBorder="1" applyAlignment="1">
      <alignment horizontal="center"/>
    </xf>
    <xf numFmtId="0" fontId="16" fillId="22" borderId="90" xfId="6" applyFill="1" applyBorder="1" applyAlignment="1">
      <alignment horizontal="center"/>
    </xf>
    <xf numFmtId="0" fontId="16" fillId="19" borderId="91" xfId="6" applyFont="1" applyFill="1" applyBorder="1" applyAlignment="1">
      <alignment horizontal="left"/>
    </xf>
    <xf numFmtId="0" fontId="16" fillId="19" borderId="92" xfId="6" applyFill="1" applyBorder="1" applyAlignment="1">
      <alignment horizontal="left"/>
    </xf>
    <xf numFmtId="0" fontId="16" fillId="20" borderId="93" xfId="6" applyFill="1" applyBorder="1" applyAlignment="1">
      <alignment horizontal="center"/>
    </xf>
    <xf numFmtId="0" fontId="16" fillId="0" borderId="0" xfId="6" applyFill="1" applyBorder="1"/>
    <xf numFmtId="0" fontId="16" fillId="0" borderId="0" xfId="6" applyFill="1" applyBorder="1" applyAlignment="1">
      <alignment horizontal="left"/>
    </xf>
    <xf numFmtId="0" fontId="10" fillId="19" borderId="91" xfId="6" applyFont="1" applyFill="1" applyBorder="1" applyAlignment="1">
      <alignment horizontal="center"/>
    </xf>
    <xf numFmtId="0" fontId="16" fillId="21" borderId="0" xfId="6" applyFill="1" applyBorder="1" applyAlignment="1">
      <alignment horizontal="left"/>
    </xf>
    <xf numFmtId="0" fontId="16" fillId="22" borderId="88" xfId="6" applyFill="1" applyBorder="1" applyAlignment="1">
      <alignment horizontal="center"/>
    </xf>
    <xf numFmtId="0" fontId="16" fillId="19" borderId="82" xfId="6" applyFill="1" applyBorder="1" applyAlignment="1">
      <alignment horizontal="left"/>
    </xf>
    <xf numFmtId="0" fontId="4" fillId="20" borderId="84" xfId="6" applyFont="1" applyFill="1" applyBorder="1" applyAlignment="1">
      <alignment horizontal="center"/>
    </xf>
    <xf numFmtId="0" fontId="16" fillId="19" borderId="89" xfId="6" applyFill="1" applyBorder="1" applyAlignment="1">
      <alignment horizontal="left"/>
    </xf>
    <xf numFmtId="0" fontId="4" fillId="22" borderId="90" xfId="6" applyFont="1" applyFill="1" applyBorder="1" applyAlignment="1">
      <alignment horizontal="center"/>
    </xf>
    <xf numFmtId="14" fontId="10" fillId="10" borderId="59" xfId="0" applyNumberFormat="1" applyFont="1" applyFill="1" applyBorder="1" applyAlignment="1">
      <alignment horizontal="center" vertical="center"/>
    </xf>
    <xf numFmtId="14" fontId="10" fillId="15" borderId="60" xfId="0" applyNumberFormat="1" applyFont="1" applyFill="1" applyBorder="1" applyAlignment="1">
      <alignment horizontal="left" vertical="center" indent="1"/>
    </xf>
    <xf numFmtId="0" fontId="11" fillId="11" borderId="100" xfId="0" applyFont="1" applyFill="1" applyBorder="1" applyAlignment="1">
      <alignment horizontal="center" vertical="center"/>
    </xf>
    <xf numFmtId="0" fontId="11" fillId="11" borderId="101" xfId="0" applyFont="1" applyFill="1" applyBorder="1" applyAlignment="1">
      <alignment horizontal="center" vertical="center"/>
    </xf>
    <xf numFmtId="0" fontId="1" fillId="12" borderId="37" xfId="0" applyFont="1" applyFill="1" applyBorder="1" applyAlignment="1">
      <alignment horizontal="left" indent="1"/>
    </xf>
    <xf numFmtId="0" fontId="1" fillId="12" borderId="38" xfId="0" applyFont="1" applyFill="1" applyBorder="1"/>
    <xf numFmtId="0" fontId="1" fillId="12" borderId="38" xfId="0" applyFont="1" applyFill="1" applyBorder="1" applyAlignment="1">
      <alignment horizontal="left"/>
    </xf>
    <xf numFmtId="14" fontId="10" fillId="15" borderId="61" xfId="0" applyNumberFormat="1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16" borderId="62" xfId="0" applyFont="1" applyFill="1" applyBorder="1" applyAlignment="1">
      <alignment horizontal="center"/>
    </xf>
    <xf numFmtId="0" fontId="10" fillId="16" borderId="63" xfId="0" applyFont="1" applyFill="1" applyBorder="1" applyAlignment="1">
      <alignment horizontal="center"/>
    </xf>
    <xf numFmtId="0" fontId="10" fillId="17" borderId="64" xfId="0" applyFont="1" applyFill="1" applyBorder="1" applyAlignment="1">
      <alignment horizontal="center"/>
    </xf>
    <xf numFmtId="0" fontId="10" fillId="17" borderId="63" xfId="0" applyFont="1" applyFill="1" applyBorder="1" applyAlignment="1">
      <alignment horizontal="center"/>
    </xf>
    <xf numFmtId="0" fontId="10" fillId="17" borderId="65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6" xfId="0" applyFill="1" applyBorder="1" applyAlignment="1">
      <alignment horizontal="center" wrapText="1"/>
    </xf>
    <xf numFmtId="0" fontId="4" fillId="0" borderId="66" xfId="0" applyFont="1" applyFill="1" applyBorder="1" applyAlignment="1">
      <alignment horizontal="left" wrapText="1"/>
    </xf>
    <xf numFmtId="0" fontId="0" fillId="0" borderId="67" xfId="0" applyFill="1" applyBorder="1" applyAlignment="1">
      <alignment horizontal="center"/>
    </xf>
    <xf numFmtId="0" fontId="14" fillId="0" borderId="0" xfId="0" applyFont="1"/>
    <xf numFmtId="0" fontId="14" fillId="0" borderId="0" xfId="0" applyFont="1" applyFill="1" applyBorder="1"/>
    <xf numFmtId="0" fontId="0" fillId="0" borderId="66" xfId="0" applyFill="1" applyBorder="1" applyAlignment="1">
      <alignment horizontal="left" wrapText="1"/>
    </xf>
    <xf numFmtId="0" fontId="4" fillId="0" borderId="6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16" fillId="23" borderId="80" xfId="6" applyFill="1" applyBorder="1" applyAlignment="1">
      <alignment horizontal="left"/>
    </xf>
    <xf numFmtId="0" fontId="16" fillId="23" borderId="80" xfId="6" applyFill="1" applyBorder="1" applyAlignment="1">
      <alignment horizontal="center"/>
    </xf>
    <xf numFmtId="0" fontId="16" fillId="23" borderId="0" xfId="6" applyFill="1" applyBorder="1" applyAlignment="1">
      <alignment horizontal="left"/>
    </xf>
    <xf numFmtId="0" fontId="16" fillId="23" borderId="0" xfId="6" applyFill="1" applyBorder="1" applyAlignment="1">
      <alignment horizontal="center"/>
    </xf>
    <xf numFmtId="0" fontId="16" fillId="23" borderId="92" xfId="6" applyFill="1" applyBorder="1" applyAlignment="1">
      <alignment horizontal="left"/>
    </xf>
    <xf numFmtId="0" fontId="16" fillId="23" borderId="92" xfId="6" applyFill="1" applyBorder="1" applyAlignment="1">
      <alignment horizontal="center"/>
    </xf>
    <xf numFmtId="0" fontId="16" fillId="23" borderId="83" xfId="6" applyFill="1" applyBorder="1" applyAlignment="1">
      <alignment horizontal="left"/>
    </xf>
    <xf numFmtId="0" fontId="16" fillId="23" borderId="83" xfId="6" applyFill="1" applyBorder="1" applyAlignment="1">
      <alignment horizontal="center"/>
    </xf>
    <xf numFmtId="0" fontId="16" fillId="24" borderId="56" xfId="6" applyFill="1" applyBorder="1" applyAlignment="1">
      <alignment horizontal="left"/>
    </xf>
    <xf numFmtId="0" fontId="16" fillId="24" borderId="56" xfId="6" applyFill="1" applyBorder="1" applyAlignment="1">
      <alignment horizontal="center"/>
    </xf>
    <xf numFmtId="0" fontId="1" fillId="12" borderId="38" xfId="0" applyFont="1" applyFill="1" applyBorder="1" applyAlignment="1">
      <alignment horizontal="center"/>
    </xf>
    <xf numFmtId="0" fontId="0" fillId="0" borderId="102" xfId="0" applyFill="1" applyBorder="1" applyAlignment="1">
      <alignment horizontal="center" wrapText="1"/>
    </xf>
    <xf numFmtId="0" fontId="0" fillId="0" borderId="102" xfId="0" applyFill="1" applyBorder="1" applyAlignment="1">
      <alignment horizontal="left" wrapText="1"/>
    </xf>
    <xf numFmtId="0" fontId="0" fillId="0" borderId="40" xfId="0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0" fillId="18" borderId="0" xfId="0" applyFill="1" applyAlignment="1">
      <alignment horizontal="left"/>
    </xf>
    <xf numFmtId="0" fontId="0" fillId="18" borderId="0" xfId="0" applyFill="1"/>
    <xf numFmtId="0" fontId="0" fillId="18" borderId="0" xfId="0" applyFill="1" applyAlignment="1">
      <alignment horizontal="center"/>
    </xf>
    <xf numFmtId="0" fontId="10" fillId="18" borderId="0" xfId="0" applyFont="1" applyFill="1" applyAlignment="1">
      <alignment horizontal="center"/>
    </xf>
    <xf numFmtId="0" fontId="9" fillId="17" borderId="0" xfId="0" applyFont="1" applyFill="1" applyBorder="1" applyAlignment="1">
      <alignment horizontal="left"/>
    </xf>
    <xf numFmtId="0" fontId="9" fillId="17" borderId="0" xfId="0" applyFont="1" applyFill="1" applyBorder="1" applyAlignment="1">
      <alignment horizontal="center"/>
    </xf>
    <xf numFmtId="0" fontId="9" fillId="17" borderId="103" xfId="0" applyFont="1" applyFill="1" applyBorder="1" applyAlignment="1">
      <alignment horizontal="left"/>
    </xf>
    <xf numFmtId="0" fontId="9" fillId="17" borderId="75" xfId="0" applyFont="1" applyFill="1" applyBorder="1" applyAlignment="1">
      <alignment horizontal="left"/>
    </xf>
    <xf numFmtId="0" fontId="9" fillId="17" borderId="104" xfId="0" applyFont="1" applyFill="1" applyBorder="1" applyAlignment="1">
      <alignment horizontal="left"/>
    </xf>
    <xf numFmtId="0" fontId="10" fillId="17" borderId="42" xfId="0" applyFont="1" applyFill="1" applyBorder="1" applyAlignment="1">
      <alignment horizontal="center"/>
    </xf>
    <xf numFmtId="0" fontId="10" fillId="17" borderId="43" xfId="0" applyFont="1" applyFill="1" applyBorder="1" applyAlignment="1">
      <alignment horizontal="center"/>
    </xf>
    <xf numFmtId="0" fontId="10" fillId="17" borderId="43" xfId="0" applyFont="1" applyFill="1" applyBorder="1" applyAlignment="1">
      <alignment horizontal="left"/>
    </xf>
    <xf numFmtId="0" fontId="10" fillId="17" borderId="44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92" xfId="0" applyFont="1" applyBorder="1" applyAlignment="1">
      <alignment horizontal="center"/>
    </xf>
    <xf numFmtId="0" fontId="17" fillId="0" borderId="0" xfId="0" applyFont="1"/>
    <xf numFmtId="0" fontId="0" fillId="0" borderId="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10" fillId="19" borderId="105" xfId="0" applyFont="1" applyFill="1" applyBorder="1" applyAlignment="1">
      <alignment horizontal="center"/>
    </xf>
    <xf numFmtId="0" fontId="0" fillId="19" borderId="0" xfId="0" applyFill="1" applyBorder="1" applyAlignment="1">
      <alignment horizontal="left"/>
    </xf>
    <xf numFmtId="0" fontId="0" fillId="19" borderId="103" xfId="0" applyFont="1" applyFill="1" applyBorder="1" applyAlignment="1">
      <alignment horizontal="left"/>
    </xf>
    <xf numFmtId="0" fontId="0" fillId="19" borderId="75" xfId="0" applyFill="1" applyBorder="1" applyAlignment="1">
      <alignment horizontal="left"/>
    </xf>
    <xf numFmtId="0" fontId="0" fillId="20" borderId="88" xfId="0" applyFill="1" applyBorder="1" applyAlignment="1">
      <alignment horizontal="center"/>
    </xf>
    <xf numFmtId="0" fontId="0" fillId="19" borderId="79" xfId="0" applyFont="1" applyFill="1" applyBorder="1"/>
    <xf numFmtId="0" fontId="0" fillId="19" borderId="80" xfId="0" applyFill="1" applyBorder="1" applyAlignment="1">
      <alignment horizontal="left"/>
    </xf>
    <xf numFmtId="0" fontId="0" fillId="20" borderId="81" xfId="0" applyFill="1" applyBorder="1" applyAlignment="1">
      <alignment horizontal="center"/>
    </xf>
    <xf numFmtId="0" fontId="0" fillId="19" borderId="82" xfId="0" applyFont="1" applyFill="1" applyBorder="1" applyAlignment="1">
      <alignment horizontal="left"/>
    </xf>
    <xf numFmtId="0" fontId="0" fillId="19" borderId="83" xfId="0" applyFill="1" applyBorder="1" applyAlignment="1">
      <alignment horizontal="left"/>
    </xf>
    <xf numFmtId="0" fontId="0" fillId="20" borderId="84" xfId="0" applyFill="1" applyBorder="1" applyAlignment="1">
      <alignment horizontal="center"/>
    </xf>
    <xf numFmtId="0" fontId="0" fillId="19" borderId="105" xfId="0" applyFont="1" applyFill="1" applyBorder="1" applyAlignment="1">
      <alignment horizontal="left"/>
    </xf>
    <xf numFmtId="0" fontId="0" fillId="19" borderId="85" xfId="0" applyFont="1" applyFill="1" applyBorder="1"/>
    <xf numFmtId="0" fontId="0" fillId="20" borderId="86" xfId="0" applyFill="1" applyBorder="1" applyAlignment="1">
      <alignment horizontal="center"/>
    </xf>
    <xf numFmtId="0" fontId="0" fillId="19" borderId="87" xfId="0" applyFont="1" applyFill="1" applyBorder="1" applyAlignment="1">
      <alignment horizontal="left"/>
    </xf>
    <xf numFmtId="0" fontId="10" fillId="19" borderId="87" xfId="0" applyFont="1" applyFill="1" applyBorder="1" applyAlignment="1">
      <alignment horizontal="center"/>
    </xf>
    <xf numFmtId="0" fontId="0" fillId="19" borderId="91" xfId="0" applyFill="1" applyBorder="1"/>
    <xf numFmtId="0" fontId="0" fillId="19" borderId="92" xfId="0" applyFill="1" applyBorder="1" applyAlignment="1">
      <alignment horizontal="left"/>
    </xf>
    <xf numFmtId="0" fontId="0" fillId="20" borderId="93" xfId="0" applyFill="1" applyBorder="1" applyAlignment="1">
      <alignment horizontal="center"/>
    </xf>
    <xf numFmtId="0" fontId="0" fillId="19" borderId="89" xfId="0" applyFont="1" applyFill="1" applyBorder="1" applyAlignment="1">
      <alignment horizontal="left"/>
    </xf>
    <xf numFmtId="0" fontId="0" fillId="21" borderId="56" xfId="0" applyFill="1" applyBorder="1" applyAlignment="1">
      <alignment horizontal="left"/>
    </xf>
    <xf numFmtId="0" fontId="0" fillId="22" borderId="90" xfId="0" applyFill="1" applyBorder="1" applyAlignment="1">
      <alignment horizontal="center"/>
    </xf>
    <xf numFmtId="0" fontId="10" fillId="19" borderId="107" xfId="0" applyFont="1" applyFill="1" applyBorder="1" applyAlignment="1">
      <alignment horizontal="center"/>
    </xf>
    <xf numFmtId="0" fontId="0" fillId="19" borderId="79" xfId="0" applyFill="1" applyBorder="1"/>
    <xf numFmtId="0" fontId="0" fillId="19" borderId="91" xfId="0" applyFont="1" applyFill="1" applyBorder="1"/>
    <xf numFmtId="0" fontId="10" fillId="19" borderId="109" xfId="0" applyFont="1" applyFill="1" applyBorder="1" applyAlignment="1">
      <alignment horizontal="center"/>
    </xf>
    <xf numFmtId="0" fontId="4" fillId="0" borderId="0" xfId="0" applyFont="1"/>
    <xf numFmtId="0" fontId="10" fillId="19" borderId="112" xfId="0" applyFont="1" applyFill="1" applyBorder="1" applyAlignment="1">
      <alignment horizontal="center"/>
    </xf>
    <xf numFmtId="0" fontId="4" fillId="20" borderId="81" xfId="0" applyFont="1" applyFill="1" applyBorder="1" applyAlignment="1">
      <alignment horizontal="center"/>
    </xf>
    <xf numFmtId="0" fontId="4" fillId="20" borderId="86" xfId="0" applyFont="1" applyFill="1" applyBorder="1" applyAlignment="1">
      <alignment horizontal="center"/>
    </xf>
    <xf numFmtId="0" fontId="4" fillId="20" borderId="93" xfId="0" applyFont="1" applyFill="1" applyBorder="1" applyAlignment="1">
      <alignment horizontal="center"/>
    </xf>
    <xf numFmtId="0" fontId="0" fillId="23" borderId="83" xfId="0" applyFill="1" applyBorder="1" applyAlignment="1">
      <alignment horizontal="left"/>
    </xf>
    <xf numFmtId="0" fontId="0" fillId="23" borderId="83" xfId="0" applyFill="1" applyBorder="1" applyAlignment="1">
      <alignment horizontal="center"/>
    </xf>
    <xf numFmtId="0" fontId="0" fillId="23" borderId="0" xfId="0" applyFill="1" applyBorder="1" applyAlignment="1">
      <alignment horizontal="left"/>
    </xf>
    <xf numFmtId="0" fontId="0" fillId="23" borderId="0" xfId="0" applyFill="1" applyBorder="1" applyAlignment="1">
      <alignment horizontal="center"/>
    </xf>
    <xf numFmtId="0" fontId="0" fillId="24" borderId="56" xfId="0" applyFill="1" applyBorder="1" applyAlignment="1">
      <alignment horizontal="left"/>
    </xf>
    <xf numFmtId="0" fontId="0" fillId="24" borderId="56" xfId="0" applyFill="1" applyBorder="1" applyAlignment="1">
      <alignment horizontal="center"/>
    </xf>
    <xf numFmtId="0" fontId="0" fillId="23" borderId="80" xfId="0" applyFill="1" applyBorder="1" applyAlignment="1">
      <alignment horizontal="left"/>
    </xf>
    <xf numFmtId="0" fontId="0" fillId="23" borderId="80" xfId="0" applyFill="1" applyBorder="1" applyAlignment="1">
      <alignment horizontal="center"/>
    </xf>
    <xf numFmtId="0" fontId="0" fillId="23" borderId="92" xfId="0" applyFill="1" applyBorder="1" applyAlignment="1">
      <alignment horizontal="left"/>
    </xf>
    <xf numFmtId="0" fontId="0" fillId="23" borderId="92" xfId="0" applyFill="1" applyBorder="1" applyAlignment="1">
      <alignment horizont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/>
    </xf>
    <xf numFmtId="14" fontId="9" fillId="10" borderId="30" xfId="0" applyNumberFormat="1" applyFont="1" applyFill="1" applyBorder="1" applyAlignment="1">
      <alignment horizontal="center" vertical="center"/>
    </xf>
    <xf numFmtId="14" fontId="9" fillId="10" borderId="57" xfId="0" applyNumberFormat="1" applyFont="1" applyFill="1" applyBorder="1" applyAlignment="1">
      <alignment horizontal="center" vertical="center"/>
    </xf>
    <xf numFmtId="0" fontId="9" fillId="10" borderId="31" xfId="0" applyFont="1" applyFill="1" applyBorder="1" applyAlignment="1">
      <alignment horizontal="center" vertical="center" wrapText="1"/>
    </xf>
    <xf numFmtId="0" fontId="9" fillId="10" borderId="32" xfId="0" applyFont="1" applyFill="1" applyBorder="1" applyAlignment="1">
      <alignment horizontal="center" vertical="center" wrapText="1"/>
    </xf>
    <xf numFmtId="0" fontId="9" fillId="10" borderId="56" xfId="0" applyFont="1" applyFill="1" applyBorder="1" applyAlignment="1">
      <alignment horizontal="center" vertical="center" wrapText="1"/>
    </xf>
    <xf numFmtId="0" fontId="9" fillId="10" borderId="58" xfId="0" applyFont="1" applyFill="1" applyBorder="1" applyAlignment="1">
      <alignment horizontal="center" vertical="center" wrapText="1"/>
    </xf>
    <xf numFmtId="14" fontId="10" fillId="10" borderId="49" xfId="0" applyNumberFormat="1" applyFont="1" applyFill="1" applyBorder="1" applyAlignment="1">
      <alignment horizontal="center" vertical="center"/>
    </xf>
    <xf numFmtId="14" fontId="10" fillId="10" borderId="50" xfId="0" applyNumberFormat="1" applyFont="1" applyFill="1" applyBorder="1" applyAlignment="1">
      <alignment horizontal="center" vertical="center"/>
    </xf>
    <xf numFmtId="14" fontId="10" fillId="10" borderId="51" xfId="0" applyNumberFormat="1" applyFont="1" applyFill="1" applyBorder="1" applyAlignment="1">
      <alignment horizontal="center" vertical="center"/>
    </xf>
    <xf numFmtId="0" fontId="10" fillId="11" borderId="33" xfId="0" applyFont="1" applyFill="1" applyBorder="1" applyAlignment="1">
      <alignment horizontal="center" vertical="center"/>
    </xf>
    <xf numFmtId="0" fontId="10" fillId="11" borderId="34" xfId="0" applyFont="1" applyFill="1" applyBorder="1" applyAlignment="1">
      <alignment horizontal="center" vertical="center"/>
    </xf>
    <xf numFmtId="0" fontId="1" fillId="12" borderId="37" xfId="0" applyFont="1" applyFill="1" applyBorder="1" applyAlignment="1">
      <alignment horizontal="center"/>
    </xf>
    <xf numFmtId="0" fontId="1" fillId="12" borderId="38" xfId="0" applyFont="1" applyFill="1" applyBorder="1" applyAlignment="1">
      <alignment horizontal="center"/>
    </xf>
    <xf numFmtId="0" fontId="13" fillId="5" borderId="29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center" vertical="center" wrapText="1"/>
    </xf>
    <xf numFmtId="14" fontId="9" fillId="10" borderId="30" xfId="4" applyNumberFormat="1" applyFont="1" applyFill="1" applyBorder="1" applyAlignment="1">
      <alignment horizontal="center" vertical="center"/>
    </xf>
    <xf numFmtId="14" fontId="9" fillId="10" borderId="31" xfId="4" applyNumberFormat="1" applyFont="1" applyFill="1" applyBorder="1" applyAlignment="1">
      <alignment horizontal="center" vertical="center"/>
    </xf>
    <xf numFmtId="14" fontId="9" fillId="10" borderId="57" xfId="4" applyNumberFormat="1" applyFont="1" applyFill="1" applyBorder="1" applyAlignment="1">
      <alignment horizontal="center" vertical="center"/>
    </xf>
    <xf numFmtId="14" fontId="9" fillId="10" borderId="95" xfId="4" applyNumberFormat="1" applyFont="1" applyFill="1" applyBorder="1" applyAlignment="1">
      <alignment horizontal="center" vertical="center"/>
    </xf>
    <xf numFmtId="0" fontId="9" fillId="10" borderId="95" xfId="0" applyFont="1" applyFill="1" applyBorder="1" applyAlignment="1">
      <alignment horizontal="center" vertical="center" wrapText="1"/>
    </xf>
    <xf numFmtId="0" fontId="9" fillId="10" borderId="96" xfId="0" applyFont="1" applyFill="1" applyBorder="1" applyAlignment="1">
      <alignment horizontal="center" vertical="center" wrapText="1"/>
    </xf>
    <xf numFmtId="0" fontId="10" fillId="11" borderId="97" xfId="0" applyFont="1" applyFill="1" applyBorder="1" applyAlignment="1">
      <alignment horizontal="center" vertical="center"/>
    </xf>
    <xf numFmtId="0" fontId="10" fillId="11" borderId="98" xfId="0" applyFont="1" applyFill="1" applyBorder="1" applyAlignment="1">
      <alignment horizontal="center" vertical="center"/>
    </xf>
    <xf numFmtId="0" fontId="10" fillId="11" borderId="99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0" fillId="0" borderId="0" xfId="0" applyFill="1"/>
    <xf numFmtId="0" fontId="0" fillId="18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0" fillId="17" borderId="0" xfId="0" applyFont="1" applyFill="1" applyBorder="1" applyAlignment="1">
      <alignment horizontal="left"/>
    </xf>
    <xf numFmtId="0" fontId="20" fillId="17" borderId="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114" xfId="0" applyFont="1" applyFill="1" applyBorder="1" applyAlignment="1">
      <alignment horizontal="center"/>
    </xf>
    <xf numFmtId="0" fontId="20" fillId="0" borderId="115" xfId="0" applyFont="1" applyFill="1" applyBorder="1" applyAlignment="1">
      <alignment horizontal="center"/>
    </xf>
    <xf numFmtId="0" fontId="20" fillId="0" borderId="1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0" fillId="0" borderId="117" xfId="0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21" fillId="25" borderId="119" xfId="0" applyFont="1" applyFill="1" applyBorder="1" applyAlignment="1">
      <alignment horizontal="center"/>
    </xf>
    <xf numFmtId="0" fontId="22" fillId="26" borderId="120" xfId="0" applyFont="1" applyFill="1" applyBorder="1" applyAlignment="1">
      <alignment horizontal="center"/>
    </xf>
    <xf numFmtId="0" fontId="20" fillId="27" borderId="120" xfId="0" applyFont="1" applyFill="1" applyBorder="1" applyAlignment="1">
      <alignment horizontal="center"/>
    </xf>
    <xf numFmtId="0" fontId="23" fillId="28" borderId="120" xfId="0" applyFont="1" applyFill="1" applyBorder="1" applyAlignment="1">
      <alignment horizontal="center"/>
    </xf>
    <xf numFmtId="0" fontId="24" fillId="29" borderId="120" xfId="0" applyFont="1" applyFill="1" applyBorder="1" applyAlignment="1">
      <alignment horizontal="center"/>
    </xf>
    <xf numFmtId="0" fontId="25" fillId="30" borderId="121" xfId="0" applyFont="1" applyFill="1" applyBorder="1" applyAlignment="1">
      <alignment horizontal="center"/>
    </xf>
    <xf numFmtId="0" fontId="26" fillId="24" borderId="122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72" xfId="0" applyBorder="1"/>
    <xf numFmtId="0" fontId="0" fillId="0" borderId="123" xfId="0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1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69" xfId="0" applyBorder="1" applyAlignment="1">
      <alignment horizontal="left"/>
    </xf>
    <xf numFmtId="0" fontId="0" fillId="0" borderId="126" xfId="0" applyBorder="1" applyAlignment="1">
      <alignment horizontal="left"/>
    </xf>
    <xf numFmtId="0" fontId="0" fillId="0" borderId="127" xfId="0" applyBorder="1"/>
    <xf numFmtId="0" fontId="0" fillId="0" borderId="0" xfId="0" applyFont="1" applyBorder="1"/>
    <xf numFmtId="0" fontId="0" fillId="0" borderId="17" xfId="0" applyBorder="1" applyAlignment="1">
      <alignment horizontal="center"/>
    </xf>
    <xf numFmtId="0" fontId="0" fillId="31" borderId="128" xfId="0" applyFill="1" applyBorder="1" applyAlignment="1">
      <alignment horizontal="center"/>
    </xf>
    <xf numFmtId="0" fontId="0" fillId="31" borderId="77" xfId="0" applyFill="1" applyBorder="1" applyAlignment="1">
      <alignment horizontal="left"/>
    </xf>
    <xf numFmtId="0" fontId="0" fillId="31" borderId="129" xfId="0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27" fillId="0" borderId="0" xfId="0" applyFont="1"/>
    <xf numFmtId="0" fontId="0" fillId="0" borderId="5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3" xfId="0" applyBorder="1"/>
    <xf numFmtId="0" fontId="0" fillId="0" borderId="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25" xfId="0" applyFont="1" applyBorder="1"/>
    <xf numFmtId="0" fontId="0" fillId="0" borderId="126" xfId="0" applyBorder="1" applyAlignment="1">
      <alignment horizontal="center"/>
    </xf>
    <xf numFmtId="0" fontId="0" fillId="0" borderId="128" xfId="0" applyBorder="1"/>
    <xf numFmtId="0" fontId="0" fillId="0" borderId="77" xfId="0" applyBorder="1" applyAlignment="1">
      <alignment horizontal="left"/>
    </xf>
    <xf numFmtId="0" fontId="0" fillId="0" borderId="129" xfId="0" applyBorder="1" applyAlignment="1">
      <alignment horizontal="center"/>
    </xf>
    <xf numFmtId="0" fontId="28" fillId="0" borderId="125" xfId="0" applyFont="1" applyBorder="1" applyAlignment="1">
      <alignment horizontal="center"/>
    </xf>
    <xf numFmtId="0" fontId="28" fillId="0" borderId="69" xfId="0" applyFont="1" applyBorder="1" applyAlignment="1">
      <alignment horizontal="left"/>
    </xf>
    <xf numFmtId="0" fontId="28" fillId="0" borderId="126" xfId="0" applyFont="1" applyBorder="1" applyAlignment="1">
      <alignment horizontal="left"/>
    </xf>
    <xf numFmtId="0" fontId="28" fillId="31" borderId="128" xfId="0" applyFont="1" applyFill="1" applyBorder="1" applyAlignment="1">
      <alignment horizontal="center"/>
    </xf>
    <xf numFmtId="0" fontId="28" fillId="31" borderId="77" xfId="0" applyFont="1" applyFill="1" applyBorder="1" applyAlignment="1">
      <alignment horizontal="left"/>
    </xf>
    <xf numFmtId="0" fontId="28" fillId="31" borderId="129" xfId="0" applyFont="1" applyFill="1" applyBorder="1" applyAlignment="1">
      <alignment horizontal="left"/>
    </xf>
    <xf numFmtId="0" fontId="27" fillId="0" borderId="0" xfId="0" applyFont="1" applyBorder="1" applyAlignment="1"/>
    <xf numFmtId="0" fontId="0" fillId="0" borderId="31" xfId="0" applyBorder="1"/>
    <xf numFmtId="0" fontId="0" fillId="0" borderId="31" xfId="0" applyBorder="1" applyAlignment="1">
      <alignment horizontal="right"/>
    </xf>
    <xf numFmtId="0" fontId="0" fillId="0" borderId="0" xfId="0" applyAlignment="1">
      <alignment horizontal="right"/>
    </xf>
    <xf numFmtId="0" fontId="20" fillId="4" borderId="0" xfId="0" applyFont="1" applyFill="1" applyAlignment="1">
      <alignment horizontal="left"/>
    </xf>
    <xf numFmtId="0" fontId="1" fillId="4" borderId="125" xfId="0" applyFont="1" applyFill="1" applyBorder="1" applyAlignment="1">
      <alignment horizontal="center"/>
    </xf>
    <xf numFmtId="0" fontId="1" fillId="4" borderId="69" xfId="0" applyFont="1" applyFill="1" applyBorder="1" applyAlignment="1">
      <alignment horizontal="center"/>
    </xf>
    <xf numFmtId="0" fontId="1" fillId="4" borderId="69" xfId="0" applyFont="1" applyFill="1" applyBorder="1"/>
    <xf numFmtId="0" fontId="1" fillId="4" borderId="126" xfId="0" applyFont="1" applyFill="1" applyBorder="1" applyAlignment="1">
      <alignment horizontal="center"/>
    </xf>
    <xf numFmtId="0" fontId="0" fillId="0" borderId="125" xfId="0" applyBorder="1" applyAlignment="1">
      <alignment horizontal="left"/>
    </xf>
    <xf numFmtId="0" fontId="1" fillId="17" borderId="66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0" xfId="0" applyFont="1" applyFill="1" applyAlignment="1">
      <alignment horizontal="left"/>
    </xf>
    <xf numFmtId="0" fontId="0" fillId="17" borderId="130" xfId="0" applyFont="1" applyFill="1" applyBorder="1" applyAlignment="1">
      <alignment horizontal="center"/>
    </xf>
    <xf numFmtId="0" fontId="0" fillId="31" borderId="128" xfId="0" applyFill="1" applyBorder="1" applyAlignment="1">
      <alignment horizontal="left"/>
    </xf>
    <xf numFmtId="0" fontId="0" fillId="0" borderId="131" xfId="0" applyBorder="1"/>
    <xf numFmtId="0" fontId="0" fillId="0" borderId="131" xfId="0" applyBorder="1" applyAlignment="1">
      <alignment horizontal="right"/>
    </xf>
    <xf numFmtId="0" fontId="1" fillId="0" borderId="0" xfId="0" applyFont="1" applyAlignment="1">
      <alignment horizontal="center"/>
    </xf>
    <xf numFmtId="0" fontId="1" fillId="17" borderId="125" xfId="5" applyNumberFormat="1" applyFont="1" applyFill="1" applyBorder="1" applyAlignment="1" applyProtection="1">
      <alignment horizontal="center"/>
    </xf>
    <xf numFmtId="0" fontId="0" fillId="17" borderId="69" xfId="0" applyFont="1" applyFill="1" applyBorder="1" applyAlignment="1">
      <alignment horizontal="center"/>
    </xf>
    <xf numFmtId="0" fontId="0" fillId="17" borderId="69" xfId="0" applyFont="1" applyFill="1" applyBorder="1"/>
    <xf numFmtId="0" fontId="0" fillId="17" borderId="126" xfId="0" applyFont="1" applyFill="1" applyBorder="1" applyAlignment="1">
      <alignment horizontal="center"/>
    </xf>
    <xf numFmtId="0" fontId="0" fillId="17" borderId="132" xfId="0" applyFill="1" applyBorder="1"/>
    <xf numFmtId="0" fontId="28" fillId="0" borderId="125" xfId="0" applyFont="1" applyBorder="1" applyAlignment="1">
      <alignment horizontal="left"/>
    </xf>
    <xf numFmtId="0" fontId="1" fillId="17" borderId="66" xfId="5" applyNumberFormat="1" applyFont="1" applyFill="1" applyBorder="1" applyAlignment="1" applyProtection="1">
      <alignment horizontal="center"/>
    </xf>
    <xf numFmtId="0" fontId="0" fillId="17" borderId="68" xfId="0" applyFill="1" applyBorder="1"/>
    <xf numFmtId="0" fontId="28" fillId="31" borderId="128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14" fontId="9" fillId="10" borderId="31" xfId="0" applyNumberFormat="1" applyFont="1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14" fontId="9" fillId="10" borderId="95" xfId="0" applyNumberFormat="1" applyFont="1" applyFill="1" applyBorder="1" applyAlignment="1">
      <alignment horizontal="center" vertical="center"/>
    </xf>
    <xf numFmtId="0" fontId="0" fillId="0" borderId="95" xfId="0" applyBorder="1"/>
    <xf numFmtId="0" fontId="0" fillId="0" borderId="96" xfId="0" applyBorder="1"/>
    <xf numFmtId="14" fontId="10" fillId="10" borderId="52" xfId="0" applyNumberFormat="1" applyFont="1" applyFill="1" applyBorder="1" applyAlignment="1">
      <alignment vertical="center"/>
    </xf>
    <xf numFmtId="14" fontId="9" fillId="10" borderId="0" xfId="0" applyNumberFormat="1" applyFont="1" applyFill="1" applyBorder="1" applyAlignment="1">
      <alignment vertical="center"/>
    </xf>
    <xf numFmtId="0" fontId="10" fillId="11" borderId="133" xfId="0" applyFont="1" applyFill="1" applyBorder="1" applyAlignment="1">
      <alignment horizontal="center" vertical="center"/>
    </xf>
    <xf numFmtId="0" fontId="10" fillId="11" borderId="134" xfId="0" applyFont="1" applyFill="1" applyBorder="1" applyAlignment="1">
      <alignment horizontal="center" vertical="center"/>
    </xf>
    <xf numFmtId="0" fontId="10" fillId="11" borderId="135" xfId="0" applyFont="1" applyFill="1" applyBorder="1" applyAlignment="1">
      <alignment horizontal="center" vertical="center"/>
    </xf>
    <xf numFmtId="0" fontId="11" fillId="11" borderId="121" xfId="0" applyFont="1" applyFill="1" applyBorder="1" applyAlignment="1">
      <alignment horizontal="center" vertical="center"/>
    </xf>
    <xf numFmtId="0" fontId="11" fillId="11" borderId="122" xfId="0" applyFont="1" applyFill="1" applyBorder="1" applyAlignment="1">
      <alignment horizontal="center" vertical="center"/>
    </xf>
    <xf numFmtId="14" fontId="10" fillId="10" borderId="54" xfId="0" applyNumberFormat="1" applyFont="1" applyFill="1" applyBorder="1" applyAlignment="1">
      <alignment vertical="center"/>
    </xf>
    <xf numFmtId="14" fontId="9" fillId="10" borderId="34" xfId="0" applyNumberFormat="1" applyFont="1" applyFill="1" applyBorder="1" applyAlignment="1">
      <alignment vertical="center"/>
    </xf>
    <xf numFmtId="0" fontId="1" fillId="17" borderId="62" xfId="0" applyFont="1" applyFill="1" applyBorder="1" applyAlignment="1">
      <alignment horizontal="center"/>
    </xf>
    <xf numFmtId="0" fontId="1" fillId="17" borderId="136" xfId="0" applyFont="1" applyFill="1" applyBorder="1" applyAlignment="1">
      <alignment horizontal="center"/>
    </xf>
    <xf numFmtId="0" fontId="1" fillId="17" borderId="63" xfId="0" applyFont="1" applyFill="1" applyBorder="1" applyAlignment="1">
      <alignment horizontal="center"/>
    </xf>
    <xf numFmtId="0" fontId="1" fillId="17" borderId="137" xfId="0" applyFont="1" applyFill="1" applyBorder="1" applyAlignment="1">
      <alignment horizontal="center"/>
    </xf>
    <xf numFmtId="0" fontId="1" fillId="17" borderId="6" xfId="0" applyFont="1" applyFill="1" applyBorder="1" applyAlignment="1">
      <alignment horizontal="center"/>
    </xf>
    <xf numFmtId="0" fontId="1" fillId="17" borderId="16" xfId="0" applyFont="1" applyFill="1" applyBorder="1" applyAlignment="1">
      <alignment horizontal="center"/>
    </xf>
    <xf numFmtId="0" fontId="0" fillId="19" borderId="23" xfId="0" applyFill="1" applyBorder="1" applyAlignment="1">
      <alignment horizontal="center"/>
    </xf>
    <xf numFmtId="0" fontId="0" fillId="0" borderId="138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4" xfId="0" applyNumberFormat="1" applyFill="1" applyBorder="1"/>
    <xf numFmtId="0" fontId="0" fillId="0" borderId="139" xfId="0" applyFill="1" applyBorder="1"/>
    <xf numFmtId="0" fontId="0" fillId="0" borderId="70" xfId="0" applyFill="1" applyBorder="1"/>
    <xf numFmtId="0" fontId="0" fillId="0" borderId="0" xfId="0" applyFill="1" applyBorder="1"/>
    <xf numFmtId="0" fontId="0" fillId="0" borderId="138" xfId="0" applyFill="1" applyBorder="1" applyAlignment="1">
      <alignment horizontal="center"/>
    </xf>
    <xf numFmtId="0" fontId="1" fillId="0" borderId="0" xfId="5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left"/>
    </xf>
    <xf numFmtId="0" fontId="0" fillId="19" borderId="71" xfId="0" applyFill="1" applyBorder="1" applyAlignment="1">
      <alignment horizontal="center"/>
    </xf>
    <xf numFmtId="0" fontId="0" fillId="0" borderId="140" xfId="0" applyFont="1" applyFill="1" applyBorder="1" applyAlignment="1">
      <alignment horizontal="center"/>
    </xf>
    <xf numFmtId="0" fontId="0" fillId="0" borderId="72" xfId="0" applyFont="1" applyFill="1" applyBorder="1"/>
    <xf numFmtId="0" fontId="0" fillId="0" borderId="72" xfId="0" applyFont="1" applyFill="1" applyBorder="1" applyAlignment="1">
      <alignment horizontal="center"/>
    </xf>
    <xf numFmtId="0" fontId="0" fillId="0" borderId="141" xfId="0" applyFill="1" applyBorder="1" applyAlignment="1">
      <alignment horizontal="center"/>
    </xf>
    <xf numFmtId="0" fontId="0" fillId="0" borderId="141" xfId="0" applyNumberFormat="1" applyFill="1" applyBorder="1"/>
    <xf numFmtId="0" fontId="0" fillId="0" borderId="72" xfId="0" applyFill="1" applyBorder="1"/>
    <xf numFmtId="0" fontId="0" fillId="0" borderId="41" xfId="0" applyFill="1" applyBorder="1"/>
    <xf numFmtId="0" fontId="0" fillId="0" borderId="73" xfId="0" applyFill="1" applyBorder="1"/>
    <xf numFmtId="0" fontId="16" fillId="32" borderId="0" xfId="6" applyFill="1" applyBorder="1" applyAlignment="1">
      <alignment horizontal="left"/>
    </xf>
    <xf numFmtId="0" fontId="16" fillId="32" borderId="74" xfId="6" applyFill="1" applyBorder="1" applyAlignment="1">
      <alignment horizontal="center"/>
    </xf>
    <xf numFmtId="0" fontId="16" fillId="32" borderId="92" xfId="6" applyFill="1" applyBorder="1" applyAlignment="1">
      <alignment horizontal="left"/>
    </xf>
    <xf numFmtId="0" fontId="16" fillId="32" borderId="94" xfId="6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06" xfId="0" applyFill="1" applyBorder="1" applyAlignment="1">
      <alignment horizontal="center"/>
    </xf>
    <xf numFmtId="0" fontId="0" fillId="33" borderId="106" xfId="0" applyFont="1" applyFill="1" applyBorder="1" applyAlignment="1">
      <alignment horizontal="center"/>
    </xf>
    <xf numFmtId="0" fontId="0" fillId="33" borderId="69" xfId="0" applyFill="1" applyBorder="1" applyAlignment="1">
      <alignment horizontal="left"/>
    </xf>
    <xf numFmtId="0" fontId="0" fillId="33" borderId="108" xfId="0" applyFill="1" applyBorder="1" applyAlignment="1">
      <alignment horizontal="center"/>
    </xf>
    <xf numFmtId="0" fontId="0" fillId="34" borderId="110" xfId="0" applyFill="1" applyBorder="1"/>
    <xf numFmtId="0" fontId="0" fillId="34" borderId="110" xfId="0" applyFill="1" applyBorder="1" applyAlignment="1">
      <alignment horizontal="left"/>
    </xf>
    <xf numFmtId="0" fontId="0" fillId="34" borderId="111" xfId="0" applyFill="1" applyBorder="1" applyAlignment="1">
      <alignment horizontal="center"/>
    </xf>
    <xf numFmtId="0" fontId="0" fillId="34" borderId="0" xfId="0" applyFill="1" applyBorder="1"/>
    <xf numFmtId="0" fontId="0" fillId="34" borderId="0" xfId="0" applyFill="1" applyBorder="1" applyAlignment="1">
      <alignment horizontal="left"/>
    </xf>
    <xf numFmtId="0" fontId="0" fillId="34" borderId="106" xfId="0" applyFill="1" applyBorder="1" applyAlignment="1">
      <alignment horizontal="center"/>
    </xf>
    <xf numFmtId="0" fontId="0" fillId="34" borderId="95" xfId="0" applyFill="1" applyBorder="1"/>
    <xf numFmtId="0" fontId="0" fillId="34" borderId="95" xfId="0" applyFill="1" applyBorder="1" applyAlignment="1">
      <alignment horizontal="left"/>
    </xf>
    <xf numFmtId="0" fontId="0" fillId="34" borderId="113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102" xfId="0" applyFont="1" applyFill="1" applyBorder="1" applyAlignment="1">
      <alignment horizontal="center" wrapText="1"/>
    </xf>
    <xf numFmtId="0" fontId="4" fillId="0" borderId="102" xfId="0" applyFont="1" applyFill="1" applyBorder="1" applyAlignment="1">
      <alignment horizontal="left" wrapText="1"/>
    </xf>
  </cellXfs>
  <cellStyles count="7">
    <cellStyle name="Grayed" xfId="1"/>
    <cellStyle name="Green" xfId="2"/>
    <cellStyle name="Normal" xfId="0" builtinId="0"/>
    <cellStyle name="Normal 2" xfId="4"/>
    <cellStyle name="Normal 3" xfId="6"/>
    <cellStyle name="Red" xfId="3"/>
    <cellStyle name="Yel_invis" xfId="5"/>
  </cellStyles>
  <dxfs count="61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topLeftCell="B1" workbookViewId="0">
      <selection activeCell="C21" sqref="C21"/>
    </sheetView>
  </sheetViews>
  <sheetFormatPr defaultRowHeight="12.75" x14ac:dyDescent="0.2"/>
  <cols>
    <col min="1" max="1" width="6.5703125" hidden="1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5" width="5.7109375" customWidth="1"/>
  </cols>
  <sheetData>
    <row r="1" spans="1:26" ht="12.75" customHeight="1" x14ac:dyDescent="0.2">
      <c r="B1" s="227">
        <v>41797</v>
      </c>
      <c r="C1" s="229" t="s">
        <v>28</v>
      </c>
      <c r="D1" s="229"/>
      <c r="E1" s="229"/>
      <c r="F1" s="230"/>
      <c r="I1" s="233" t="s">
        <v>20</v>
      </c>
      <c r="J1" s="234"/>
      <c r="K1" s="234"/>
      <c r="L1" s="234"/>
      <c r="M1" s="235"/>
      <c r="S1" s="37"/>
      <c r="T1" s="37"/>
      <c r="U1" s="37"/>
      <c r="V1" s="37"/>
      <c r="W1" s="37"/>
      <c r="X1" s="37"/>
    </row>
    <row r="2" spans="1:26" ht="12.75" customHeight="1" x14ac:dyDescent="0.2">
      <c r="B2" s="228"/>
      <c r="C2" s="231"/>
      <c r="D2" s="231"/>
      <c r="E2" s="231"/>
      <c r="F2" s="232"/>
      <c r="I2" s="47" t="s">
        <v>21</v>
      </c>
      <c r="J2" s="48"/>
      <c r="K2" s="48"/>
      <c r="L2" s="48"/>
      <c r="M2" s="49"/>
      <c r="S2" s="37"/>
      <c r="T2" s="37"/>
      <c r="U2" s="37"/>
      <c r="V2" s="37"/>
      <c r="W2" s="37"/>
      <c r="X2" s="37"/>
    </row>
    <row r="3" spans="1:26" ht="13.5" thickBot="1" x14ac:dyDescent="0.25">
      <c r="B3" s="236" t="s">
        <v>24</v>
      </c>
      <c r="C3" s="237"/>
      <c r="D3" s="237"/>
      <c r="E3" s="31" t="s">
        <v>5</v>
      </c>
      <c r="F3" s="32" t="s">
        <v>18</v>
      </c>
      <c r="I3" s="47" t="s">
        <v>22</v>
      </c>
      <c r="J3" s="48"/>
      <c r="K3" s="48"/>
      <c r="L3" s="48"/>
      <c r="M3" s="49"/>
      <c r="S3" s="37"/>
      <c r="T3" s="37"/>
      <c r="U3" s="37"/>
      <c r="V3" s="37"/>
      <c r="W3" s="37"/>
      <c r="X3" s="37"/>
    </row>
    <row r="4" spans="1:26" ht="13.5" thickBot="1" x14ac:dyDescent="0.25">
      <c r="B4" s="238" t="s">
        <v>13</v>
      </c>
      <c r="C4" s="239"/>
      <c r="D4" s="239"/>
      <c r="E4" s="42"/>
      <c r="F4" s="33">
        <v>100</v>
      </c>
      <c r="I4" s="50" t="s">
        <v>29</v>
      </c>
      <c r="J4" s="51"/>
      <c r="K4" s="51"/>
      <c r="L4" s="51"/>
      <c r="M4" s="52"/>
      <c r="S4" s="37"/>
      <c r="T4" s="37"/>
      <c r="U4" s="37"/>
      <c r="V4" s="37"/>
      <c r="W4" s="37"/>
      <c r="X4" s="37"/>
    </row>
    <row r="5" spans="1:26" ht="13.5" customHeight="1" x14ac:dyDescent="0.2">
      <c r="B5" s="3"/>
      <c r="S5" s="223" t="s">
        <v>19</v>
      </c>
      <c r="T5" s="224"/>
      <c r="U5" s="224"/>
      <c r="V5" s="224"/>
      <c r="W5" s="224"/>
      <c r="X5" s="225"/>
    </row>
    <row r="6" spans="1:26" ht="13.5" customHeight="1" thickBot="1" x14ac:dyDescent="0.25">
      <c r="S6" s="38"/>
      <c r="T6" s="38"/>
      <c r="U6" s="38"/>
      <c r="V6" s="39"/>
      <c r="W6" s="39"/>
      <c r="X6" s="37"/>
    </row>
    <row r="7" spans="1:26" s="3" customFormat="1" ht="13.5" customHeight="1" thickBot="1" x14ac:dyDescent="0.25">
      <c r="A7" s="218" t="s">
        <v>1</v>
      </c>
      <c r="B7" s="218" t="s">
        <v>0</v>
      </c>
      <c r="C7" s="220" t="s">
        <v>11</v>
      </c>
      <c r="D7" s="221" t="s">
        <v>12</v>
      </c>
      <c r="E7" s="222" t="s">
        <v>14</v>
      </c>
      <c r="F7" s="226" t="s">
        <v>15</v>
      </c>
      <c r="G7" s="226"/>
      <c r="H7" s="226"/>
      <c r="I7" s="226"/>
      <c r="J7" s="244" t="s">
        <v>16</v>
      </c>
      <c r="K7" s="244"/>
      <c r="L7" s="244"/>
      <c r="M7" s="244"/>
      <c r="N7" s="245" t="s">
        <v>17</v>
      </c>
      <c r="O7" s="245"/>
      <c r="P7" s="245"/>
      <c r="Q7" s="245"/>
      <c r="R7" s="43"/>
      <c r="S7" s="246" t="s">
        <v>2</v>
      </c>
      <c r="T7" s="248" t="s">
        <v>6</v>
      </c>
      <c r="U7" s="248" t="s">
        <v>8</v>
      </c>
      <c r="V7" s="248" t="s">
        <v>9</v>
      </c>
      <c r="W7" s="240" t="s">
        <v>10</v>
      </c>
      <c r="X7" s="242" t="s">
        <v>1</v>
      </c>
      <c r="Y7" s="8"/>
      <c r="Z7" s="4"/>
    </row>
    <row r="8" spans="1:26" s="3" customFormat="1" ht="13.5" customHeight="1" thickBot="1" x14ac:dyDescent="0.25">
      <c r="A8" s="219"/>
      <c r="B8" s="219"/>
      <c r="C8" s="220"/>
      <c r="D8" s="221"/>
      <c r="E8" s="222"/>
      <c r="F8" s="29" t="s">
        <v>7</v>
      </c>
      <c r="G8" s="30" t="s">
        <v>3</v>
      </c>
      <c r="H8" s="21" t="s">
        <v>4</v>
      </c>
      <c r="I8" s="28" t="s">
        <v>1</v>
      </c>
      <c r="J8" s="29" t="s">
        <v>7</v>
      </c>
      <c r="K8" s="30" t="s">
        <v>3</v>
      </c>
      <c r="L8" s="21" t="s">
        <v>4</v>
      </c>
      <c r="M8" s="28" t="s">
        <v>1</v>
      </c>
      <c r="N8" s="29" t="s">
        <v>7</v>
      </c>
      <c r="O8" s="30" t="s">
        <v>3</v>
      </c>
      <c r="P8" s="21" t="s">
        <v>4</v>
      </c>
      <c r="Q8" s="28" t="s">
        <v>1</v>
      </c>
      <c r="R8" s="43"/>
      <c r="S8" s="247"/>
      <c r="T8" s="249"/>
      <c r="U8" s="249"/>
      <c r="V8" s="249"/>
      <c r="W8" s="241"/>
      <c r="X8" s="243"/>
      <c r="Y8" s="9"/>
      <c r="Z8" s="4"/>
    </row>
    <row r="9" spans="1:26" x14ac:dyDescent="0.2">
      <c r="A9" s="11">
        <v>1</v>
      </c>
      <c r="B9" s="11">
        <v>21511304031</v>
      </c>
      <c r="C9" s="5" t="s">
        <v>30</v>
      </c>
      <c r="D9" s="1" t="s">
        <v>31</v>
      </c>
      <c r="E9" s="18">
        <v>8</v>
      </c>
      <c r="F9" s="13">
        <v>25</v>
      </c>
      <c r="G9" s="14">
        <v>24</v>
      </c>
      <c r="H9" s="22">
        <v>41</v>
      </c>
      <c r="I9" s="25">
        <v>1</v>
      </c>
      <c r="J9" s="13">
        <v>23</v>
      </c>
      <c r="K9" s="14">
        <v>20</v>
      </c>
      <c r="L9" s="22">
        <v>35</v>
      </c>
      <c r="M9" s="25">
        <v>1</v>
      </c>
      <c r="N9" s="13">
        <v>23</v>
      </c>
      <c r="O9" s="14">
        <v>25</v>
      </c>
      <c r="P9" s="22">
        <v>40</v>
      </c>
      <c r="Q9" s="25">
        <v>1</v>
      </c>
      <c r="R9" s="44"/>
      <c r="S9" s="45">
        <v>1</v>
      </c>
      <c r="T9" s="34" t="s">
        <v>27</v>
      </c>
      <c r="U9" s="34" t="s">
        <v>27</v>
      </c>
      <c r="V9" s="34" t="s">
        <v>27</v>
      </c>
      <c r="W9" s="35" t="s">
        <v>27</v>
      </c>
      <c r="X9" s="25">
        <v>1</v>
      </c>
      <c r="Y9" s="10"/>
      <c r="Z9" s="7"/>
    </row>
    <row r="10" spans="1:26" x14ac:dyDescent="0.2">
      <c r="A10" s="12">
        <v>2</v>
      </c>
      <c r="B10" s="12" t="s">
        <v>25</v>
      </c>
      <c r="C10" s="6" t="s">
        <v>26</v>
      </c>
      <c r="D10" s="2" t="s">
        <v>23</v>
      </c>
      <c r="E10" s="19">
        <v>2.5</v>
      </c>
      <c r="F10" s="15">
        <v>23</v>
      </c>
      <c r="G10" s="16">
        <v>17</v>
      </c>
      <c r="H10" s="23">
        <v>37.5</v>
      </c>
      <c r="I10" s="26">
        <v>2</v>
      </c>
      <c r="J10" s="15">
        <v>18</v>
      </c>
      <c r="K10" s="16">
        <v>12</v>
      </c>
      <c r="L10" s="23">
        <v>27.5</v>
      </c>
      <c r="M10" s="26">
        <v>2</v>
      </c>
      <c r="N10" s="15">
        <v>21</v>
      </c>
      <c r="O10" s="16">
        <v>17</v>
      </c>
      <c r="P10" s="23">
        <v>35.5</v>
      </c>
      <c r="Q10" s="26">
        <v>2</v>
      </c>
      <c r="R10" s="44"/>
      <c r="S10" s="45">
        <v>0</v>
      </c>
      <c r="T10" s="34" t="s">
        <v>27</v>
      </c>
      <c r="U10" s="34" t="s">
        <v>27</v>
      </c>
      <c r="V10" s="34" t="s">
        <v>27</v>
      </c>
      <c r="W10" s="35" t="s">
        <v>27</v>
      </c>
      <c r="X10" s="26">
        <v>2</v>
      </c>
      <c r="Y10" s="10"/>
      <c r="Z10" s="7"/>
    </row>
    <row r="11" spans="1:26" x14ac:dyDescent="0.2">
      <c r="A11" s="12">
        <v>3</v>
      </c>
      <c r="B11" s="12"/>
      <c r="C11" s="6"/>
      <c r="D11" s="2"/>
      <c r="E11" s="19"/>
      <c r="F11" s="15"/>
      <c r="G11" s="16"/>
      <c r="H11" s="23"/>
      <c r="I11" s="26"/>
      <c r="J11" s="15"/>
      <c r="K11" s="16"/>
      <c r="L11" s="23"/>
      <c r="M11" s="26"/>
      <c r="N11" s="15"/>
      <c r="O11" s="16"/>
      <c r="P11" s="23"/>
      <c r="Q11" s="26"/>
      <c r="R11" s="44"/>
      <c r="S11" s="45"/>
      <c r="T11" s="34"/>
      <c r="U11" s="34"/>
      <c r="V11" s="34"/>
      <c r="W11" s="35"/>
      <c r="X11" s="26"/>
      <c r="Y11" s="10"/>
      <c r="Z11" s="7"/>
    </row>
    <row r="12" spans="1:26" x14ac:dyDescent="0.2">
      <c r="A12" s="12">
        <v>4</v>
      </c>
      <c r="B12" s="12"/>
      <c r="C12" s="6"/>
      <c r="D12" s="2"/>
      <c r="E12" s="19"/>
      <c r="F12" s="15"/>
      <c r="G12" s="16"/>
      <c r="H12" s="23"/>
      <c r="I12" s="26"/>
      <c r="J12" s="15"/>
      <c r="K12" s="16"/>
      <c r="L12" s="23"/>
      <c r="M12" s="26"/>
      <c r="N12" s="15"/>
      <c r="O12" s="16"/>
      <c r="P12" s="23"/>
      <c r="Q12" s="26"/>
      <c r="R12" s="44"/>
      <c r="S12" s="45"/>
      <c r="T12" s="34"/>
      <c r="U12" s="34"/>
      <c r="V12" s="34"/>
      <c r="W12" s="35"/>
      <c r="X12" s="26"/>
      <c r="Y12" s="10"/>
      <c r="Z12" s="7"/>
    </row>
    <row r="13" spans="1:26" x14ac:dyDescent="0.2">
      <c r="A13" s="12">
        <v>5</v>
      </c>
      <c r="B13" s="12"/>
      <c r="C13" s="6"/>
      <c r="D13" s="2"/>
      <c r="E13" s="19"/>
      <c r="F13" s="15"/>
      <c r="G13" s="16"/>
      <c r="H13" s="23"/>
      <c r="I13" s="26"/>
      <c r="J13" s="15"/>
      <c r="K13" s="16"/>
      <c r="L13" s="23"/>
      <c r="M13" s="26"/>
      <c r="N13" s="15"/>
      <c r="O13" s="16"/>
      <c r="P13" s="23"/>
      <c r="Q13" s="26"/>
      <c r="R13" s="44"/>
      <c r="S13" s="45"/>
      <c r="T13" s="34"/>
      <c r="U13" s="34"/>
      <c r="V13" s="34"/>
      <c r="W13" s="35"/>
      <c r="X13" s="26"/>
      <c r="Y13" s="10"/>
      <c r="Z13" s="7"/>
    </row>
    <row r="14" spans="1:26" x14ac:dyDescent="0.2">
      <c r="A14" s="12">
        <v>6</v>
      </c>
      <c r="B14" s="12"/>
      <c r="C14" s="6"/>
      <c r="D14" s="2"/>
      <c r="E14" s="19"/>
      <c r="F14" s="15"/>
      <c r="G14" s="16"/>
      <c r="H14" s="23"/>
      <c r="I14" s="26"/>
      <c r="J14" s="15"/>
      <c r="K14" s="16"/>
      <c r="L14" s="23"/>
      <c r="M14" s="26"/>
      <c r="N14" s="15"/>
      <c r="O14" s="16"/>
      <c r="P14" s="23"/>
      <c r="Q14" s="26"/>
      <c r="R14" s="44"/>
      <c r="S14" s="45"/>
      <c r="T14" s="34"/>
      <c r="U14" s="34"/>
      <c r="V14" s="34"/>
      <c r="W14" s="35"/>
      <c r="X14" s="26"/>
      <c r="Y14" s="10"/>
      <c r="Z14" s="7"/>
    </row>
    <row r="15" spans="1:26" ht="13.5" thickBot="1" x14ac:dyDescent="0.25">
      <c r="B15" s="41"/>
      <c r="C15" s="53"/>
      <c r="D15" s="54"/>
      <c r="E15" s="20"/>
      <c r="F15" s="17"/>
      <c r="G15" s="55"/>
      <c r="H15" s="24" t="s">
        <v>27</v>
      </c>
      <c r="I15" s="27" t="s">
        <v>27</v>
      </c>
      <c r="J15" s="17"/>
      <c r="K15" s="55"/>
      <c r="L15" s="24" t="s">
        <v>27</v>
      </c>
      <c r="M15" s="27" t="s">
        <v>27</v>
      </c>
      <c r="N15" s="17"/>
      <c r="O15" s="55"/>
      <c r="P15" s="24" t="s">
        <v>27</v>
      </c>
      <c r="Q15" s="27" t="s">
        <v>27</v>
      </c>
      <c r="R15" s="44"/>
      <c r="S15" s="46" t="s">
        <v>27</v>
      </c>
      <c r="T15" s="56" t="s">
        <v>27</v>
      </c>
      <c r="U15" s="56" t="s">
        <v>27</v>
      </c>
      <c r="V15" s="56" t="s">
        <v>27</v>
      </c>
      <c r="W15" s="36" t="s">
        <v>27</v>
      </c>
      <c r="X15" s="27" t="s">
        <v>27</v>
      </c>
    </row>
    <row r="16" spans="1:26" ht="13.5" thickBot="1" x14ac:dyDescent="0.25"/>
    <row r="17" spans="2:24" ht="13.5" thickBot="1" x14ac:dyDescent="0.25">
      <c r="B17" s="218" t="s">
        <v>0</v>
      </c>
      <c r="C17" s="220" t="s">
        <v>11</v>
      </c>
      <c r="D17" s="221" t="s">
        <v>12</v>
      </c>
      <c r="E17" s="222" t="s">
        <v>14</v>
      </c>
      <c r="F17" s="226" t="s">
        <v>15</v>
      </c>
      <c r="G17" s="226"/>
      <c r="H17" s="226"/>
      <c r="I17" s="226"/>
      <c r="J17" s="244" t="s">
        <v>16</v>
      </c>
      <c r="K17" s="244"/>
      <c r="L17" s="244"/>
      <c r="M17" s="244"/>
      <c r="N17" s="245" t="s">
        <v>17</v>
      </c>
      <c r="O17" s="245"/>
      <c r="P17" s="245"/>
      <c r="Q17" s="245"/>
      <c r="R17" s="43"/>
      <c r="S17" s="246" t="s">
        <v>2</v>
      </c>
      <c r="T17" s="248" t="s">
        <v>6</v>
      </c>
      <c r="U17" s="248" t="s">
        <v>8</v>
      </c>
      <c r="V17" s="248" t="s">
        <v>9</v>
      </c>
      <c r="W17" s="240" t="s">
        <v>10</v>
      </c>
      <c r="X17" s="242" t="s">
        <v>1</v>
      </c>
    </row>
    <row r="18" spans="2:24" ht="13.5" thickBot="1" x14ac:dyDescent="0.25">
      <c r="B18" s="219"/>
      <c r="C18" s="220"/>
      <c r="D18" s="221"/>
      <c r="E18" s="222"/>
      <c r="F18" s="29" t="s">
        <v>7</v>
      </c>
      <c r="G18" s="30" t="s">
        <v>3</v>
      </c>
      <c r="H18" s="21" t="s">
        <v>4</v>
      </c>
      <c r="I18" s="28" t="s">
        <v>1</v>
      </c>
      <c r="J18" s="29" t="s">
        <v>7</v>
      </c>
      <c r="K18" s="30" t="s">
        <v>3</v>
      </c>
      <c r="L18" s="21" t="s">
        <v>4</v>
      </c>
      <c r="M18" s="28" t="s">
        <v>1</v>
      </c>
      <c r="N18" s="29" t="s">
        <v>7</v>
      </c>
      <c r="O18" s="30" t="s">
        <v>3</v>
      </c>
      <c r="P18" s="21" t="s">
        <v>4</v>
      </c>
      <c r="Q18" s="28" t="s">
        <v>1</v>
      </c>
      <c r="R18" s="43"/>
      <c r="S18" s="247"/>
      <c r="T18" s="249"/>
      <c r="U18" s="249"/>
      <c r="V18" s="249"/>
      <c r="W18" s="241"/>
      <c r="X18" s="243"/>
    </row>
    <row r="19" spans="2:24" x14ac:dyDescent="0.2">
      <c r="B19" s="11" t="s">
        <v>34</v>
      </c>
      <c r="C19" s="5" t="s">
        <v>35</v>
      </c>
      <c r="D19" s="1" t="s">
        <v>31</v>
      </c>
      <c r="E19" s="18">
        <v>1</v>
      </c>
      <c r="F19" s="13">
        <v>19</v>
      </c>
      <c r="G19" s="14">
        <v>16</v>
      </c>
      <c r="H19" s="22">
        <v>34</v>
      </c>
      <c r="I19" s="25">
        <v>1</v>
      </c>
      <c r="J19" s="13">
        <v>16</v>
      </c>
      <c r="K19" s="14">
        <v>13</v>
      </c>
      <c r="L19" s="22">
        <v>28</v>
      </c>
      <c r="M19" s="25">
        <v>1</v>
      </c>
      <c r="N19" s="13">
        <v>18</v>
      </c>
      <c r="O19" s="14">
        <v>16</v>
      </c>
      <c r="P19" s="22">
        <v>33</v>
      </c>
      <c r="Q19" s="25">
        <v>1</v>
      </c>
      <c r="R19" s="44"/>
      <c r="S19" s="45">
        <v>4</v>
      </c>
      <c r="T19" s="34" t="s">
        <v>27</v>
      </c>
      <c r="U19" s="34" t="s">
        <v>27</v>
      </c>
      <c r="V19" s="34" t="s">
        <v>27</v>
      </c>
      <c r="W19" s="35" t="s">
        <v>27</v>
      </c>
      <c r="X19" s="25">
        <v>1</v>
      </c>
    </row>
    <row r="20" spans="2:24" x14ac:dyDescent="0.2">
      <c r="B20" s="12" t="s">
        <v>32</v>
      </c>
      <c r="C20" s="6" t="s">
        <v>33</v>
      </c>
      <c r="D20" s="2" t="s">
        <v>31</v>
      </c>
      <c r="E20" s="19">
        <v>2</v>
      </c>
      <c r="F20" s="15">
        <v>15</v>
      </c>
      <c r="G20" s="16">
        <v>12</v>
      </c>
      <c r="H20" s="23">
        <v>25</v>
      </c>
      <c r="I20" s="26">
        <v>2</v>
      </c>
      <c r="J20" s="15">
        <v>14</v>
      </c>
      <c r="K20" s="16">
        <v>11</v>
      </c>
      <c r="L20" s="23">
        <v>23</v>
      </c>
      <c r="M20" s="26">
        <v>2</v>
      </c>
      <c r="N20" s="15">
        <v>15</v>
      </c>
      <c r="O20" s="16">
        <v>16</v>
      </c>
      <c r="P20" s="23">
        <v>29</v>
      </c>
      <c r="Q20" s="26">
        <v>2</v>
      </c>
      <c r="R20" s="44"/>
      <c r="S20" s="45">
        <v>3</v>
      </c>
      <c r="T20" s="34" t="s">
        <v>27</v>
      </c>
      <c r="U20" s="34" t="s">
        <v>27</v>
      </c>
      <c r="V20" s="34" t="s">
        <v>27</v>
      </c>
      <c r="W20" s="35" t="s">
        <v>27</v>
      </c>
      <c r="X20" s="26">
        <v>2</v>
      </c>
    </row>
    <row r="21" spans="2:24" x14ac:dyDescent="0.2">
      <c r="B21" s="12" t="s">
        <v>40</v>
      </c>
      <c r="C21" s="6" t="s">
        <v>41</v>
      </c>
      <c r="D21" s="2" t="s">
        <v>31</v>
      </c>
      <c r="E21" s="19">
        <v>4</v>
      </c>
      <c r="F21" s="15">
        <v>10</v>
      </c>
      <c r="G21" s="16">
        <v>14</v>
      </c>
      <c r="H21" s="23">
        <v>20</v>
      </c>
      <c r="I21" s="26">
        <v>3</v>
      </c>
      <c r="J21" s="15">
        <v>13</v>
      </c>
      <c r="K21" s="16">
        <v>11</v>
      </c>
      <c r="L21" s="23">
        <v>20</v>
      </c>
      <c r="M21" s="26">
        <v>3</v>
      </c>
      <c r="N21" s="15">
        <v>10</v>
      </c>
      <c r="O21" s="16">
        <v>13</v>
      </c>
      <c r="P21" s="23">
        <v>19</v>
      </c>
      <c r="Q21" s="26">
        <v>3</v>
      </c>
      <c r="R21" s="44"/>
      <c r="S21" s="45">
        <v>2</v>
      </c>
      <c r="T21" s="34" t="s">
        <v>27</v>
      </c>
      <c r="U21" s="34" t="s">
        <v>27</v>
      </c>
      <c r="V21" s="34" t="s">
        <v>27</v>
      </c>
      <c r="W21" s="35" t="s">
        <v>27</v>
      </c>
      <c r="X21" s="26">
        <v>3</v>
      </c>
    </row>
    <row r="22" spans="2:24" x14ac:dyDescent="0.2">
      <c r="B22" s="12" t="s">
        <v>38</v>
      </c>
      <c r="C22" s="6" t="s">
        <v>39</v>
      </c>
      <c r="D22" s="2" t="s">
        <v>31</v>
      </c>
      <c r="E22" s="19">
        <v>5</v>
      </c>
      <c r="F22" s="15">
        <v>9</v>
      </c>
      <c r="G22" s="16">
        <v>10</v>
      </c>
      <c r="H22" s="23">
        <v>14</v>
      </c>
      <c r="I22" s="26">
        <v>4</v>
      </c>
      <c r="J22" s="15">
        <v>8</v>
      </c>
      <c r="K22" s="16">
        <v>6</v>
      </c>
      <c r="L22" s="23">
        <v>9</v>
      </c>
      <c r="M22" s="26">
        <v>4</v>
      </c>
      <c r="N22" s="15">
        <v>9</v>
      </c>
      <c r="O22" s="16">
        <v>9</v>
      </c>
      <c r="P22" s="23">
        <v>13</v>
      </c>
      <c r="Q22" s="26">
        <v>4</v>
      </c>
      <c r="R22" s="44"/>
      <c r="S22" s="45">
        <v>1</v>
      </c>
      <c r="T22" s="34" t="s">
        <v>27</v>
      </c>
      <c r="U22" s="34" t="s">
        <v>27</v>
      </c>
      <c r="V22" s="34" t="s">
        <v>27</v>
      </c>
      <c r="W22" s="35" t="s">
        <v>27</v>
      </c>
      <c r="X22" s="26">
        <v>4</v>
      </c>
    </row>
    <row r="23" spans="2:24" x14ac:dyDescent="0.2">
      <c r="B23" s="12" t="s">
        <v>36</v>
      </c>
      <c r="C23" s="6" t="s">
        <v>37</v>
      </c>
      <c r="D23" s="2" t="s">
        <v>31</v>
      </c>
      <c r="E23" s="19">
        <v>4.5</v>
      </c>
      <c r="F23" s="15">
        <v>7</v>
      </c>
      <c r="G23" s="16">
        <v>9</v>
      </c>
      <c r="H23" s="23">
        <v>11.5</v>
      </c>
      <c r="I23" s="26">
        <v>5</v>
      </c>
      <c r="J23" s="15">
        <v>5</v>
      </c>
      <c r="K23" s="16">
        <v>1</v>
      </c>
      <c r="L23" s="23">
        <v>1.5</v>
      </c>
      <c r="M23" s="26">
        <v>5</v>
      </c>
      <c r="N23" s="15">
        <v>5</v>
      </c>
      <c r="O23" s="16">
        <v>6</v>
      </c>
      <c r="P23" s="23">
        <v>6.5</v>
      </c>
      <c r="Q23" s="26">
        <v>5</v>
      </c>
      <c r="R23" s="44"/>
      <c r="S23" s="45">
        <v>0</v>
      </c>
      <c r="T23" s="34" t="s">
        <v>27</v>
      </c>
      <c r="U23" s="34" t="s">
        <v>27</v>
      </c>
      <c r="V23" s="34" t="s">
        <v>27</v>
      </c>
      <c r="W23" s="35" t="s">
        <v>27</v>
      </c>
      <c r="X23" s="26">
        <v>5</v>
      </c>
    </row>
    <row r="24" spans="2:24" x14ac:dyDescent="0.2">
      <c r="B24" s="12"/>
      <c r="C24" s="6"/>
      <c r="D24" s="2"/>
      <c r="E24" s="19"/>
      <c r="F24" s="15"/>
      <c r="G24" s="16"/>
      <c r="H24" s="23"/>
      <c r="I24" s="26"/>
      <c r="J24" s="15"/>
      <c r="K24" s="16"/>
      <c r="L24" s="23"/>
      <c r="M24" s="26"/>
      <c r="N24" s="15"/>
      <c r="O24" s="16"/>
      <c r="P24" s="23"/>
      <c r="Q24" s="26"/>
      <c r="R24" s="44"/>
      <c r="S24" s="45"/>
      <c r="T24" s="34"/>
      <c r="U24" s="34"/>
      <c r="V24" s="34"/>
      <c r="W24" s="35"/>
      <c r="X24" s="26"/>
    </row>
    <row r="25" spans="2:24" ht="13.5" thickBot="1" x14ac:dyDescent="0.25">
      <c r="B25" s="41"/>
      <c r="C25" s="53"/>
      <c r="D25" s="54"/>
      <c r="E25" s="20"/>
      <c r="F25" s="17"/>
      <c r="G25" s="55"/>
      <c r="H25" s="24" t="s">
        <v>27</v>
      </c>
      <c r="I25" s="27" t="s">
        <v>27</v>
      </c>
      <c r="J25" s="17"/>
      <c r="K25" s="55"/>
      <c r="L25" s="24" t="s">
        <v>27</v>
      </c>
      <c r="M25" s="27" t="s">
        <v>27</v>
      </c>
      <c r="N25" s="17"/>
      <c r="O25" s="55"/>
      <c r="P25" s="24" t="s">
        <v>27</v>
      </c>
      <c r="Q25" s="27" t="s">
        <v>27</v>
      </c>
      <c r="R25" s="44"/>
      <c r="S25" s="46" t="s">
        <v>27</v>
      </c>
      <c r="T25" s="56" t="s">
        <v>27</v>
      </c>
      <c r="U25" s="56" t="s">
        <v>27</v>
      </c>
      <c r="V25" s="56" t="s">
        <v>27</v>
      </c>
      <c r="W25" s="36" t="s">
        <v>27</v>
      </c>
      <c r="X25" s="27" t="s">
        <v>27</v>
      </c>
    </row>
  </sheetData>
  <sortState ref="B19:X23">
    <sortCondition ref="X19:X23"/>
  </sortState>
  <mergeCells count="33">
    <mergeCell ref="V17:V18"/>
    <mergeCell ref="W17:W18"/>
    <mergeCell ref="X17:X18"/>
    <mergeCell ref="J17:M17"/>
    <mergeCell ref="N17:Q17"/>
    <mergeCell ref="S17:S18"/>
    <mergeCell ref="T17:T18"/>
    <mergeCell ref="U17:U18"/>
    <mergeCell ref="B17:B18"/>
    <mergeCell ref="C17:C18"/>
    <mergeCell ref="D17:D18"/>
    <mergeCell ref="E17:E18"/>
    <mergeCell ref="F17:I17"/>
    <mergeCell ref="S5:X5"/>
    <mergeCell ref="F7:I7"/>
    <mergeCell ref="B1:B2"/>
    <mergeCell ref="C1:F2"/>
    <mergeCell ref="I1:M1"/>
    <mergeCell ref="B3:D3"/>
    <mergeCell ref="B4:D4"/>
    <mergeCell ref="W7:W8"/>
    <mergeCell ref="X7:X8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B1" workbookViewId="0">
      <selection activeCell="C21" sqref="C21:D21"/>
    </sheetView>
  </sheetViews>
  <sheetFormatPr defaultRowHeight="12.75" x14ac:dyDescent="0.2"/>
  <cols>
    <col min="1" max="1" width="5.42578125" hidden="1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5" width="5.7109375" customWidth="1"/>
  </cols>
  <sheetData>
    <row r="1" spans="1:26" ht="12.75" customHeight="1" x14ac:dyDescent="0.2">
      <c r="B1" s="227">
        <v>41797</v>
      </c>
      <c r="C1" s="229" t="s">
        <v>28</v>
      </c>
      <c r="D1" s="229"/>
      <c r="E1" s="229"/>
      <c r="F1" s="230"/>
      <c r="I1" s="233" t="s">
        <v>20</v>
      </c>
      <c r="J1" s="234"/>
      <c r="K1" s="234"/>
      <c r="L1" s="234"/>
      <c r="M1" s="235"/>
      <c r="S1" s="37"/>
      <c r="T1" s="37"/>
      <c r="U1" s="37"/>
      <c r="V1" s="37"/>
      <c r="W1" s="37"/>
      <c r="X1" s="37"/>
    </row>
    <row r="2" spans="1:26" ht="12.75" customHeight="1" x14ac:dyDescent="0.2">
      <c r="B2" s="228"/>
      <c r="C2" s="231"/>
      <c r="D2" s="231"/>
      <c r="E2" s="231"/>
      <c r="F2" s="232"/>
      <c r="I2" s="47" t="s">
        <v>21</v>
      </c>
      <c r="J2" s="48"/>
      <c r="K2" s="48"/>
      <c r="L2" s="48"/>
      <c r="M2" s="49"/>
      <c r="S2" s="37"/>
      <c r="T2" s="37"/>
      <c r="U2" s="37"/>
      <c r="V2" s="37"/>
      <c r="W2" s="37"/>
      <c r="X2" s="37"/>
    </row>
    <row r="3" spans="1:26" ht="13.5" thickBot="1" x14ac:dyDescent="0.25">
      <c r="B3" s="236" t="s">
        <v>24</v>
      </c>
      <c r="C3" s="237"/>
      <c r="D3" s="237"/>
      <c r="E3" s="31" t="s">
        <v>5</v>
      </c>
      <c r="F3" s="32" t="s">
        <v>18</v>
      </c>
      <c r="I3" s="47" t="s">
        <v>22</v>
      </c>
      <c r="J3" s="48"/>
      <c r="K3" s="48"/>
      <c r="L3" s="48"/>
      <c r="M3" s="49"/>
      <c r="S3" s="37"/>
      <c r="T3" s="37"/>
      <c r="U3" s="37"/>
      <c r="V3" s="37"/>
      <c r="W3" s="37"/>
      <c r="X3" s="37"/>
    </row>
    <row r="4" spans="1:26" ht="13.5" thickBot="1" x14ac:dyDescent="0.25">
      <c r="B4" s="238" t="s">
        <v>13</v>
      </c>
      <c r="C4" s="239"/>
      <c r="D4" s="239"/>
      <c r="E4" s="42"/>
      <c r="F4" s="33">
        <v>100</v>
      </c>
      <c r="I4" s="50" t="s">
        <v>29</v>
      </c>
      <c r="J4" s="51"/>
      <c r="K4" s="51"/>
      <c r="L4" s="51"/>
      <c r="M4" s="52"/>
      <c r="S4" s="37"/>
      <c r="T4" s="37"/>
      <c r="U4" s="37"/>
      <c r="V4" s="37"/>
      <c r="W4" s="37"/>
      <c r="X4" s="37"/>
    </row>
    <row r="5" spans="1:26" ht="13.5" customHeight="1" x14ac:dyDescent="0.2">
      <c r="B5" s="3"/>
      <c r="S5" s="223" t="s">
        <v>19</v>
      </c>
      <c r="T5" s="224"/>
      <c r="U5" s="224"/>
      <c r="V5" s="224"/>
      <c r="W5" s="224"/>
      <c r="X5" s="225"/>
    </row>
    <row r="6" spans="1:26" ht="13.5" customHeight="1" thickBot="1" x14ac:dyDescent="0.25">
      <c r="S6" s="38"/>
      <c r="T6" s="38"/>
      <c r="U6" s="38"/>
      <c r="V6" s="39"/>
      <c r="W6" s="39"/>
      <c r="X6" s="37"/>
    </row>
    <row r="7" spans="1:26" s="3" customFormat="1" ht="13.5" customHeight="1" thickBot="1" x14ac:dyDescent="0.25">
      <c r="A7" s="218">
        <v>1</v>
      </c>
      <c r="B7" s="218" t="s">
        <v>0</v>
      </c>
      <c r="C7" s="220" t="s">
        <v>11</v>
      </c>
      <c r="D7" s="221" t="s">
        <v>12</v>
      </c>
      <c r="E7" s="222" t="s">
        <v>14</v>
      </c>
      <c r="F7" s="226" t="s">
        <v>15</v>
      </c>
      <c r="G7" s="226"/>
      <c r="H7" s="226"/>
      <c r="I7" s="226"/>
      <c r="J7" s="244" t="s">
        <v>16</v>
      </c>
      <c r="K7" s="244"/>
      <c r="L7" s="244"/>
      <c r="M7" s="244"/>
      <c r="N7" s="245" t="s">
        <v>17</v>
      </c>
      <c r="O7" s="245"/>
      <c r="P7" s="245"/>
      <c r="Q7" s="245"/>
      <c r="R7" s="43"/>
      <c r="S7" s="246" t="s">
        <v>2</v>
      </c>
      <c r="T7" s="248" t="s">
        <v>6</v>
      </c>
      <c r="U7" s="248" t="s">
        <v>8</v>
      </c>
      <c r="V7" s="248" t="s">
        <v>9</v>
      </c>
      <c r="W7" s="240" t="s">
        <v>10</v>
      </c>
      <c r="X7" s="242" t="s">
        <v>1</v>
      </c>
      <c r="Y7" s="8"/>
      <c r="Z7" s="4"/>
    </row>
    <row r="8" spans="1:26" s="3" customFormat="1" ht="13.5" customHeight="1" thickBot="1" x14ac:dyDescent="0.25">
      <c r="A8" s="219"/>
      <c r="B8" s="219"/>
      <c r="C8" s="220"/>
      <c r="D8" s="221"/>
      <c r="E8" s="222"/>
      <c r="F8" s="29" t="s">
        <v>7</v>
      </c>
      <c r="G8" s="30" t="s">
        <v>3</v>
      </c>
      <c r="H8" s="21" t="s">
        <v>4</v>
      </c>
      <c r="I8" s="28" t="s">
        <v>1</v>
      </c>
      <c r="J8" s="29" t="s">
        <v>7</v>
      </c>
      <c r="K8" s="30" t="s">
        <v>3</v>
      </c>
      <c r="L8" s="21" t="s">
        <v>4</v>
      </c>
      <c r="M8" s="28" t="s">
        <v>1</v>
      </c>
      <c r="N8" s="29" t="s">
        <v>7</v>
      </c>
      <c r="O8" s="30" t="s">
        <v>3</v>
      </c>
      <c r="P8" s="21" t="s">
        <v>4</v>
      </c>
      <c r="Q8" s="28" t="s">
        <v>1</v>
      </c>
      <c r="R8" s="43"/>
      <c r="S8" s="247"/>
      <c r="T8" s="249"/>
      <c r="U8" s="249"/>
      <c r="V8" s="249"/>
      <c r="W8" s="241"/>
      <c r="X8" s="243"/>
      <c r="Y8" s="9"/>
      <c r="Z8" s="4"/>
    </row>
    <row r="9" spans="1:26" x14ac:dyDescent="0.2">
      <c r="A9" s="11">
        <v>1</v>
      </c>
      <c r="B9" s="11">
        <v>21511001016</v>
      </c>
      <c r="C9" s="5" t="s">
        <v>54</v>
      </c>
      <c r="D9" s="1" t="s">
        <v>23</v>
      </c>
      <c r="E9" s="18">
        <v>2</v>
      </c>
      <c r="F9" s="13">
        <v>26</v>
      </c>
      <c r="G9" s="14">
        <v>27</v>
      </c>
      <c r="H9" s="22">
        <v>51</v>
      </c>
      <c r="I9" s="25">
        <v>1</v>
      </c>
      <c r="J9" s="13">
        <v>26</v>
      </c>
      <c r="K9" s="14">
        <v>29</v>
      </c>
      <c r="L9" s="22">
        <v>53</v>
      </c>
      <c r="M9" s="25">
        <v>2</v>
      </c>
      <c r="N9" s="13">
        <v>27</v>
      </c>
      <c r="O9" s="14">
        <v>30</v>
      </c>
      <c r="P9" s="22">
        <v>55</v>
      </c>
      <c r="Q9" s="25">
        <v>1</v>
      </c>
      <c r="R9" s="44"/>
      <c r="S9" s="45">
        <v>3</v>
      </c>
      <c r="T9" s="34" t="s">
        <v>27</v>
      </c>
      <c r="U9" s="34" t="s">
        <v>27</v>
      </c>
      <c r="V9" s="34" t="s">
        <v>27</v>
      </c>
      <c r="W9" s="35" t="s">
        <v>27</v>
      </c>
      <c r="X9" s="25">
        <v>1</v>
      </c>
      <c r="Y9" s="10"/>
      <c r="Z9" s="7"/>
    </row>
    <row r="10" spans="1:26" x14ac:dyDescent="0.2">
      <c r="A10" s="40">
        <v>2</v>
      </c>
      <c r="B10" s="12" t="s">
        <v>55</v>
      </c>
      <c r="C10" s="6" t="s">
        <v>56</v>
      </c>
      <c r="D10" s="2" t="s">
        <v>48</v>
      </c>
      <c r="E10" s="19">
        <v>4</v>
      </c>
      <c r="F10" s="15">
        <v>24</v>
      </c>
      <c r="G10" s="16">
        <v>26</v>
      </c>
      <c r="H10" s="23">
        <v>46</v>
      </c>
      <c r="I10" s="26">
        <v>2</v>
      </c>
      <c r="J10" s="15">
        <v>27</v>
      </c>
      <c r="K10" s="16">
        <v>31</v>
      </c>
      <c r="L10" s="23">
        <v>54</v>
      </c>
      <c r="M10" s="26">
        <v>1</v>
      </c>
      <c r="N10" s="15">
        <v>25</v>
      </c>
      <c r="O10" s="16">
        <v>26</v>
      </c>
      <c r="P10" s="23">
        <v>47</v>
      </c>
      <c r="Q10" s="26">
        <v>2</v>
      </c>
      <c r="R10" s="44"/>
      <c r="S10" s="45">
        <v>2</v>
      </c>
      <c r="T10" s="34" t="s">
        <v>27</v>
      </c>
      <c r="U10" s="34" t="s">
        <v>27</v>
      </c>
      <c r="V10" s="34" t="s">
        <v>27</v>
      </c>
      <c r="W10" s="35" t="s">
        <v>27</v>
      </c>
      <c r="X10" s="26">
        <v>2</v>
      </c>
      <c r="Y10" s="10"/>
      <c r="Z10" s="7"/>
    </row>
    <row r="11" spans="1:26" x14ac:dyDescent="0.2">
      <c r="A11" s="40">
        <v>3</v>
      </c>
      <c r="B11" s="12" t="s">
        <v>50</v>
      </c>
      <c r="C11" s="6" t="s">
        <v>51</v>
      </c>
      <c r="D11" s="2" t="s">
        <v>31</v>
      </c>
      <c r="E11" s="19">
        <v>4</v>
      </c>
      <c r="F11" s="15">
        <v>22</v>
      </c>
      <c r="G11" s="16">
        <v>24</v>
      </c>
      <c r="H11" s="23">
        <v>42</v>
      </c>
      <c r="I11" s="26">
        <v>3</v>
      </c>
      <c r="J11" s="15">
        <v>24</v>
      </c>
      <c r="K11" s="16">
        <v>22</v>
      </c>
      <c r="L11" s="23">
        <v>42</v>
      </c>
      <c r="M11" s="26">
        <v>3</v>
      </c>
      <c r="N11" s="15">
        <v>23</v>
      </c>
      <c r="O11" s="16">
        <v>23</v>
      </c>
      <c r="P11" s="23">
        <v>42</v>
      </c>
      <c r="Q11" s="26">
        <v>3</v>
      </c>
      <c r="R11" s="44"/>
      <c r="S11" s="45">
        <v>1</v>
      </c>
      <c r="T11" s="34" t="s">
        <v>27</v>
      </c>
      <c r="U11" s="34" t="s">
        <v>27</v>
      </c>
      <c r="V11" s="34" t="s">
        <v>27</v>
      </c>
      <c r="W11" s="35" t="s">
        <v>27</v>
      </c>
      <c r="X11" s="26">
        <v>3</v>
      </c>
      <c r="Y11" s="10"/>
      <c r="Z11" s="7"/>
    </row>
    <row r="12" spans="1:26" x14ac:dyDescent="0.2">
      <c r="A12" s="40">
        <v>4</v>
      </c>
      <c r="B12" s="12" t="s">
        <v>52</v>
      </c>
      <c r="C12" s="6" t="s">
        <v>53</v>
      </c>
      <c r="D12" s="2" t="s">
        <v>45</v>
      </c>
      <c r="E12" s="19">
        <v>5.5</v>
      </c>
      <c r="F12" s="15">
        <v>20</v>
      </c>
      <c r="G12" s="16">
        <v>24</v>
      </c>
      <c r="H12" s="23">
        <v>38.5</v>
      </c>
      <c r="I12" s="26">
        <v>4</v>
      </c>
      <c r="J12" s="15">
        <v>19</v>
      </c>
      <c r="K12" s="16">
        <v>22</v>
      </c>
      <c r="L12" s="23">
        <v>35.5</v>
      </c>
      <c r="M12" s="26">
        <v>4</v>
      </c>
      <c r="N12" s="15">
        <v>20</v>
      </c>
      <c r="O12" s="16">
        <v>25</v>
      </c>
      <c r="P12" s="23">
        <v>39.5</v>
      </c>
      <c r="Q12" s="26">
        <v>4</v>
      </c>
      <c r="R12" s="44"/>
      <c r="S12" s="45">
        <v>0</v>
      </c>
      <c r="T12" s="34" t="s">
        <v>27</v>
      </c>
      <c r="U12" s="34" t="s">
        <v>27</v>
      </c>
      <c r="V12" s="34" t="s">
        <v>27</v>
      </c>
      <c r="W12" s="35" t="s">
        <v>27</v>
      </c>
      <c r="X12" s="26">
        <v>4</v>
      </c>
      <c r="Y12" s="10"/>
      <c r="Z12" s="7"/>
    </row>
    <row r="13" spans="1:26" x14ac:dyDescent="0.2">
      <c r="A13" s="40">
        <v>5</v>
      </c>
      <c r="B13" s="12"/>
      <c r="C13" s="6"/>
      <c r="D13" s="2"/>
      <c r="E13" s="19"/>
      <c r="F13" s="15"/>
      <c r="G13" s="16"/>
      <c r="H13" s="23"/>
      <c r="I13" s="26"/>
      <c r="J13" s="15"/>
      <c r="K13" s="16"/>
      <c r="L13" s="23"/>
      <c r="M13" s="26"/>
      <c r="N13" s="15"/>
      <c r="O13" s="16"/>
      <c r="P13" s="23"/>
      <c r="Q13" s="26"/>
      <c r="R13" s="44"/>
      <c r="S13" s="45"/>
      <c r="T13" s="34"/>
      <c r="U13" s="34"/>
      <c r="V13" s="34"/>
      <c r="W13" s="35"/>
      <c r="X13" s="26"/>
      <c r="Y13" s="10"/>
      <c r="Z13" s="7"/>
    </row>
    <row r="14" spans="1:26" x14ac:dyDescent="0.2">
      <c r="A14" s="40">
        <v>6</v>
      </c>
      <c r="B14" s="12"/>
      <c r="C14" s="6"/>
      <c r="D14" s="2"/>
      <c r="E14" s="19"/>
      <c r="F14" s="15"/>
      <c r="G14" s="16"/>
      <c r="H14" s="23"/>
      <c r="I14" s="26"/>
      <c r="J14" s="15"/>
      <c r="K14" s="16"/>
      <c r="L14" s="23"/>
      <c r="M14" s="26"/>
      <c r="N14" s="15"/>
      <c r="O14" s="16"/>
      <c r="P14" s="23"/>
      <c r="Q14" s="26"/>
      <c r="R14" s="44"/>
      <c r="S14" s="45"/>
      <c r="T14" s="34"/>
      <c r="U14" s="34"/>
      <c r="V14" s="34"/>
      <c r="W14" s="35"/>
      <c r="X14" s="26"/>
      <c r="Y14" s="10"/>
      <c r="Z14" s="7"/>
    </row>
    <row r="15" spans="1:26" ht="13.5" thickBot="1" x14ac:dyDescent="0.25">
      <c r="A15" s="41" t="s">
        <v>27</v>
      </c>
      <c r="B15" s="41"/>
      <c r="C15" s="53"/>
      <c r="D15" s="54"/>
      <c r="E15" s="20"/>
      <c r="F15" s="17"/>
      <c r="G15" s="55"/>
      <c r="H15" s="24" t="s">
        <v>27</v>
      </c>
      <c r="I15" s="27" t="s">
        <v>27</v>
      </c>
      <c r="J15" s="17"/>
      <c r="K15" s="55"/>
      <c r="L15" s="24" t="s">
        <v>27</v>
      </c>
      <c r="M15" s="27" t="s">
        <v>27</v>
      </c>
      <c r="N15" s="17"/>
      <c r="O15" s="55"/>
      <c r="P15" s="24" t="s">
        <v>27</v>
      </c>
      <c r="Q15" s="27" t="s">
        <v>27</v>
      </c>
      <c r="R15" s="44"/>
      <c r="S15" s="46" t="s">
        <v>27</v>
      </c>
      <c r="T15" s="56" t="s">
        <v>27</v>
      </c>
      <c r="U15" s="56" t="s">
        <v>27</v>
      </c>
      <c r="V15" s="56" t="s">
        <v>27</v>
      </c>
      <c r="W15" s="36" t="s">
        <v>27</v>
      </c>
      <c r="X15" s="27" t="s">
        <v>27</v>
      </c>
    </row>
    <row r="16" spans="1:26" ht="13.5" thickBot="1" x14ac:dyDescent="0.25"/>
    <row r="17" spans="2:24" ht="13.5" thickBot="1" x14ac:dyDescent="0.25">
      <c r="B17" s="218" t="s">
        <v>0</v>
      </c>
      <c r="C17" s="220" t="s">
        <v>11</v>
      </c>
      <c r="D17" s="221" t="s">
        <v>12</v>
      </c>
      <c r="E17" s="222" t="s">
        <v>14</v>
      </c>
      <c r="F17" s="226" t="s">
        <v>15</v>
      </c>
      <c r="G17" s="226"/>
      <c r="H17" s="226"/>
      <c r="I17" s="226"/>
      <c r="J17" s="244" t="s">
        <v>16</v>
      </c>
      <c r="K17" s="244"/>
      <c r="L17" s="244"/>
      <c r="M17" s="244"/>
      <c r="N17" s="245" t="s">
        <v>17</v>
      </c>
      <c r="O17" s="245"/>
      <c r="P17" s="245"/>
      <c r="Q17" s="245"/>
      <c r="R17" s="43"/>
      <c r="S17" s="246" t="s">
        <v>2</v>
      </c>
      <c r="T17" s="248" t="s">
        <v>6</v>
      </c>
      <c r="U17" s="248" t="s">
        <v>8</v>
      </c>
      <c r="V17" s="248" t="s">
        <v>9</v>
      </c>
      <c r="W17" s="240" t="s">
        <v>10</v>
      </c>
      <c r="X17" s="242" t="s">
        <v>1</v>
      </c>
    </row>
    <row r="18" spans="2:24" ht="13.5" thickBot="1" x14ac:dyDescent="0.25">
      <c r="B18" s="219"/>
      <c r="C18" s="220"/>
      <c r="D18" s="221"/>
      <c r="E18" s="222"/>
      <c r="F18" s="29" t="s">
        <v>7</v>
      </c>
      <c r="G18" s="30" t="s">
        <v>3</v>
      </c>
      <c r="H18" s="21" t="s">
        <v>4</v>
      </c>
      <c r="I18" s="28" t="s">
        <v>1</v>
      </c>
      <c r="J18" s="29" t="s">
        <v>7</v>
      </c>
      <c r="K18" s="30" t="s">
        <v>3</v>
      </c>
      <c r="L18" s="21" t="s">
        <v>4</v>
      </c>
      <c r="M18" s="28" t="s">
        <v>1</v>
      </c>
      <c r="N18" s="29" t="s">
        <v>7</v>
      </c>
      <c r="O18" s="30" t="s">
        <v>3</v>
      </c>
      <c r="P18" s="21" t="s">
        <v>4</v>
      </c>
      <c r="Q18" s="28" t="s">
        <v>1</v>
      </c>
      <c r="R18" s="43"/>
      <c r="S18" s="247"/>
      <c r="T18" s="249"/>
      <c r="U18" s="249"/>
      <c r="V18" s="249"/>
      <c r="W18" s="241"/>
      <c r="X18" s="243"/>
    </row>
    <row r="19" spans="2:24" x14ac:dyDescent="0.2">
      <c r="B19" s="11">
        <v>11511303588</v>
      </c>
      <c r="C19" s="5" t="s">
        <v>49</v>
      </c>
      <c r="D19" s="1" t="s">
        <v>31</v>
      </c>
      <c r="E19" s="18">
        <v>1</v>
      </c>
      <c r="F19" s="13">
        <v>23</v>
      </c>
      <c r="G19" s="14">
        <v>27</v>
      </c>
      <c r="H19" s="22">
        <v>49</v>
      </c>
      <c r="I19" s="25">
        <v>1</v>
      </c>
      <c r="J19" s="13">
        <v>25</v>
      </c>
      <c r="K19" s="14">
        <v>28</v>
      </c>
      <c r="L19" s="22">
        <v>52</v>
      </c>
      <c r="M19" s="25">
        <v>1</v>
      </c>
      <c r="N19" s="13">
        <v>25</v>
      </c>
      <c r="O19" s="14">
        <v>27</v>
      </c>
      <c r="P19" s="22">
        <v>51</v>
      </c>
      <c r="Q19" s="25">
        <v>2</v>
      </c>
      <c r="R19" s="44"/>
      <c r="S19" s="45">
        <v>4</v>
      </c>
      <c r="T19" s="34" t="s">
        <v>27</v>
      </c>
      <c r="U19" s="34" t="s">
        <v>27</v>
      </c>
      <c r="V19" s="34" t="s">
        <v>27</v>
      </c>
      <c r="W19" s="35" t="s">
        <v>27</v>
      </c>
      <c r="X19" s="25">
        <v>1</v>
      </c>
    </row>
    <row r="20" spans="2:24" x14ac:dyDescent="0.2">
      <c r="B20" s="12" t="s">
        <v>42</v>
      </c>
      <c r="C20" s="6" t="s">
        <v>43</v>
      </c>
      <c r="D20" s="2" t="s">
        <v>31</v>
      </c>
      <c r="E20" s="19">
        <v>3.5</v>
      </c>
      <c r="F20" s="15">
        <v>25</v>
      </c>
      <c r="G20" s="16">
        <v>25</v>
      </c>
      <c r="H20" s="23">
        <v>46.5</v>
      </c>
      <c r="I20" s="26">
        <v>2</v>
      </c>
      <c r="J20" s="15">
        <v>24</v>
      </c>
      <c r="K20" s="16">
        <v>26</v>
      </c>
      <c r="L20" s="23">
        <v>46.5</v>
      </c>
      <c r="M20" s="26">
        <v>2</v>
      </c>
      <c r="N20" s="15">
        <v>26</v>
      </c>
      <c r="O20" s="16">
        <v>30</v>
      </c>
      <c r="P20" s="23">
        <v>52.5</v>
      </c>
      <c r="Q20" s="26">
        <v>1</v>
      </c>
      <c r="R20" s="44"/>
      <c r="S20" s="45">
        <v>3</v>
      </c>
      <c r="T20" s="34" t="s">
        <v>27</v>
      </c>
      <c r="U20" s="34" t="s">
        <v>27</v>
      </c>
      <c r="V20" s="34" t="s">
        <v>27</v>
      </c>
      <c r="W20" s="35" t="s">
        <v>27</v>
      </c>
      <c r="X20" s="26">
        <v>2</v>
      </c>
    </row>
    <row r="21" spans="2:24" x14ac:dyDescent="0.2">
      <c r="B21" s="12">
        <v>11511000046</v>
      </c>
      <c r="C21" s="6" t="s">
        <v>46</v>
      </c>
      <c r="D21" s="2" t="s">
        <v>45</v>
      </c>
      <c r="E21" s="19">
        <v>1.5</v>
      </c>
      <c r="F21" s="15">
        <v>23</v>
      </c>
      <c r="G21" s="16">
        <v>20</v>
      </c>
      <c r="H21" s="23">
        <v>41.5</v>
      </c>
      <c r="I21" s="26">
        <v>3</v>
      </c>
      <c r="J21" s="15">
        <v>21</v>
      </c>
      <c r="K21" s="16">
        <v>20</v>
      </c>
      <c r="L21" s="23">
        <v>39.5</v>
      </c>
      <c r="M21" s="26">
        <v>4</v>
      </c>
      <c r="N21" s="15">
        <v>24</v>
      </c>
      <c r="O21" s="16">
        <v>25</v>
      </c>
      <c r="P21" s="23">
        <v>47.5</v>
      </c>
      <c r="Q21" s="26">
        <v>3</v>
      </c>
      <c r="R21" s="44"/>
      <c r="S21" s="45">
        <v>2</v>
      </c>
      <c r="T21" s="34" t="s">
        <v>27</v>
      </c>
      <c r="U21" s="34" t="s">
        <v>27</v>
      </c>
      <c r="V21" s="34" t="s">
        <v>27</v>
      </c>
      <c r="W21" s="35" t="s">
        <v>27</v>
      </c>
      <c r="X21" s="26">
        <v>3</v>
      </c>
    </row>
    <row r="22" spans="2:24" x14ac:dyDescent="0.2">
      <c r="B22" s="12">
        <v>11511303960</v>
      </c>
      <c r="C22" s="6" t="s">
        <v>44</v>
      </c>
      <c r="D22" s="2" t="s">
        <v>45</v>
      </c>
      <c r="E22" s="19">
        <v>4.5</v>
      </c>
      <c r="F22" s="15">
        <v>22</v>
      </c>
      <c r="G22" s="16">
        <v>21</v>
      </c>
      <c r="H22" s="23">
        <v>38.5</v>
      </c>
      <c r="I22" s="26">
        <v>4</v>
      </c>
      <c r="J22" s="15">
        <v>23</v>
      </c>
      <c r="K22" s="16">
        <v>24</v>
      </c>
      <c r="L22" s="23">
        <v>42.5</v>
      </c>
      <c r="M22" s="26">
        <v>3</v>
      </c>
      <c r="N22" s="15">
        <v>23</v>
      </c>
      <c r="O22" s="16">
        <v>25</v>
      </c>
      <c r="P22" s="23">
        <v>43.5</v>
      </c>
      <c r="Q22" s="26">
        <v>4</v>
      </c>
      <c r="R22" s="44"/>
      <c r="S22" s="45">
        <v>1</v>
      </c>
      <c r="T22" s="34" t="s">
        <v>27</v>
      </c>
      <c r="U22" s="34" t="s">
        <v>27</v>
      </c>
      <c r="V22" s="34" t="s">
        <v>27</v>
      </c>
      <c r="W22" s="35" t="s">
        <v>27</v>
      </c>
      <c r="X22" s="26">
        <v>4</v>
      </c>
    </row>
    <row r="23" spans="2:24" x14ac:dyDescent="0.2">
      <c r="B23" s="12">
        <v>11511303486</v>
      </c>
      <c r="C23" s="6" t="s">
        <v>47</v>
      </c>
      <c r="D23" s="2" t="s">
        <v>48</v>
      </c>
      <c r="E23" s="19">
        <v>9.5</v>
      </c>
      <c r="F23" s="15">
        <v>24</v>
      </c>
      <c r="G23" s="16">
        <v>20</v>
      </c>
      <c r="H23" s="23">
        <v>34.5</v>
      </c>
      <c r="I23" s="26">
        <v>5</v>
      </c>
      <c r="J23" s="15">
        <v>26</v>
      </c>
      <c r="K23" s="16">
        <v>21</v>
      </c>
      <c r="L23" s="23">
        <v>37.5</v>
      </c>
      <c r="M23" s="26">
        <v>5</v>
      </c>
      <c r="N23" s="15">
        <v>23</v>
      </c>
      <c r="O23" s="16">
        <v>20</v>
      </c>
      <c r="P23" s="23">
        <v>33.5</v>
      </c>
      <c r="Q23" s="26">
        <v>5</v>
      </c>
      <c r="R23" s="44"/>
      <c r="S23" s="45">
        <v>0</v>
      </c>
      <c r="T23" s="34" t="s">
        <v>27</v>
      </c>
      <c r="U23" s="34" t="s">
        <v>27</v>
      </c>
      <c r="V23" s="34" t="s">
        <v>27</v>
      </c>
      <c r="W23" s="35" t="s">
        <v>27</v>
      </c>
      <c r="X23" s="26">
        <v>5</v>
      </c>
    </row>
    <row r="24" spans="2:24" x14ac:dyDescent="0.2">
      <c r="B24" s="12"/>
      <c r="C24" s="6"/>
      <c r="D24" s="2"/>
      <c r="E24" s="19"/>
      <c r="F24" s="15"/>
      <c r="G24" s="16"/>
      <c r="H24" s="23"/>
      <c r="I24" s="26"/>
      <c r="J24" s="15"/>
      <c r="K24" s="16"/>
      <c r="L24" s="23"/>
      <c r="M24" s="26"/>
      <c r="N24" s="15"/>
      <c r="O24" s="16"/>
      <c r="P24" s="23"/>
      <c r="Q24" s="26"/>
      <c r="R24" s="44"/>
      <c r="S24" s="45"/>
      <c r="T24" s="34"/>
      <c r="U24" s="34"/>
      <c r="V24" s="34"/>
      <c r="W24" s="35"/>
      <c r="X24" s="26"/>
    </row>
    <row r="25" spans="2:24" ht="13.5" thickBot="1" x14ac:dyDescent="0.25">
      <c r="B25" s="41"/>
      <c r="C25" s="53"/>
      <c r="D25" s="54"/>
      <c r="E25" s="20"/>
      <c r="F25" s="17"/>
      <c r="G25" s="55"/>
      <c r="H25" s="24" t="s">
        <v>27</v>
      </c>
      <c r="I25" s="27" t="s">
        <v>27</v>
      </c>
      <c r="J25" s="17"/>
      <c r="K25" s="55"/>
      <c r="L25" s="24" t="s">
        <v>27</v>
      </c>
      <c r="M25" s="27" t="s">
        <v>27</v>
      </c>
      <c r="N25" s="17"/>
      <c r="O25" s="55"/>
      <c r="P25" s="24" t="s">
        <v>27</v>
      </c>
      <c r="Q25" s="27" t="s">
        <v>27</v>
      </c>
      <c r="R25" s="44"/>
      <c r="S25" s="46" t="s">
        <v>27</v>
      </c>
      <c r="T25" s="56" t="s">
        <v>27</v>
      </c>
      <c r="U25" s="56" t="s">
        <v>27</v>
      </c>
      <c r="V25" s="56" t="s">
        <v>27</v>
      </c>
      <c r="W25" s="36" t="s">
        <v>27</v>
      </c>
      <c r="X25" s="27" t="s">
        <v>27</v>
      </c>
    </row>
  </sheetData>
  <sortState ref="B9:X12">
    <sortCondition ref="X9:X12"/>
  </sortState>
  <mergeCells count="33">
    <mergeCell ref="V17:V18"/>
    <mergeCell ref="W17:W18"/>
    <mergeCell ref="X17:X18"/>
    <mergeCell ref="J17:M17"/>
    <mergeCell ref="N17:Q17"/>
    <mergeCell ref="S17:S18"/>
    <mergeCell ref="T17:T18"/>
    <mergeCell ref="U17:U18"/>
    <mergeCell ref="B17:B18"/>
    <mergeCell ref="C17:C18"/>
    <mergeCell ref="D17:D18"/>
    <mergeCell ref="E17:E18"/>
    <mergeCell ref="F17:I17"/>
    <mergeCell ref="S5:X5"/>
    <mergeCell ref="F7:I7"/>
    <mergeCell ref="B1:B2"/>
    <mergeCell ref="C1:F2"/>
    <mergeCell ref="I1:M1"/>
    <mergeCell ref="B3:D3"/>
    <mergeCell ref="B4:D4"/>
    <mergeCell ref="W7:W8"/>
    <mergeCell ref="X7:X8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9"/>
  <sheetViews>
    <sheetView zoomScaleNormal="100" zoomScalePageLayoutView="75" workbookViewId="0">
      <selection activeCell="A8" sqref="A8"/>
    </sheetView>
  </sheetViews>
  <sheetFormatPr defaultColWidth="11.7109375" defaultRowHeight="12.75" x14ac:dyDescent="0.2"/>
  <cols>
    <col min="1" max="1" width="4.85546875" bestFit="1" customWidth="1"/>
    <col min="2" max="2" width="14.85546875" bestFit="1" customWidth="1"/>
    <col min="3" max="3" width="30.28515625" style="63" customWidth="1"/>
    <col min="4" max="4" width="15.42578125" style="62" customWidth="1"/>
    <col min="5" max="5" width="7.140625" style="62" customWidth="1"/>
    <col min="6" max="6" width="7.140625" customWidth="1"/>
    <col min="7" max="7" width="7.28515625" customWidth="1"/>
    <col min="8" max="8" width="25.5703125" customWidth="1"/>
    <col min="9" max="9" width="7.85546875" style="59" customWidth="1"/>
    <col min="10" max="10" width="5" style="61" customWidth="1"/>
    <col min="11" max="11" width="12.42578125" style="61" hidden="1" customWidth="1"/>
    <col min="12" max="12" width="25.5703125" style="59" bestFit="1" customWidth="1"/>
    <col min="13" max="13" width="15.42578125" style="59" bestFit="1" customWidth="1"/>
    <col min="14" max="14" width="5.85546875" style="58" customWidth="1"/>
    <col min="15" max="15" width="7.140625" style="59" customWidth="1"/>
    <col min="16" max="16" width="8" style="59" customWidth="1"/>
    <col min="17" max="17" width="12.42578125" style="59" hidden="1" customWidth="1"/>
    <col min="18" max="18" width="25.5703125" style="59" bestFit="1" customWidth="1"/>
    <col min="19" max="19" width="15.42578125" style="59" bestFit="1" customWidth="1"/>
    <col min="20" max="20" width="5.85546875" style="58" customWidth="1"/>
    <col min="21" max="21" width="7.140625" style="59" customWidth="1"/>
    <col min="22" max="22" width="6.140625" style="59" customWidth="1"/>
    <col min="23" max="23" width="12.42578125" style="59" bestFit="1" customWidth="1"/>
    <col min="24" max="24" width="25.5703125" style="61" bestFit="1" customWidth="1"/>
    <col min="25" max="25" width="15.42578125" style="58" bestFit="1" customWidth="1"/>
    <col min="26" max="26" width="7.85546875" style="59" customWidth="1"/>
    <col min="27" max="27" width="11.7109375" style="59"/>
    <col min="28" max="28" width="7.42578125" style="59" customWidth="1"/>
    <col min="29" max="29" width="13.85546875" style="59" customWidth="1"/>
    <col min="30" max="30" width="21.28515625" style="59" customWidth="1"/>
    <col min="31" max="16384" width="11.7109375" style="59"/>
  </cols>
  <sheetData>
    <row r="1" spans="1:25" x14ac:dyDescent="0.2">
      <c r="A1" s="250">
        <v>41797</v>
      </c>
      <c r="B1" s="251"/>
      <c r="C1" s="229" t="s">
        <v>28</v>
      </c>
      <c r="D1" s="229"/>
      <c r="E1" s="229"/>
      <c r="F1" s="230"/>
      <c r="G1" s="62"/>
      <c r="H1" s="115" t="s">
        <v>20</v>
      </c>
      <c r="J1" s="65" t="s">
        <v>62</v>
      </c>
      <c r="K1" s="65"/>
      <c r="L1" s="65"/>
      <c r="M1" s="65"/>
      <c r="N1" s="66"/>
    </row>
    <row r="2" spans="1:25" ht="15" x14ac:dyDescent="0.2">
      <c r="A2" s="252"/>
      <c r="B2" s="253"/>
      <c r="C2" s="254"/>
      <c r="D2" s="254"/>
      <c r="E2" s="254"/>
      <c r="F2" s="255"/>
      <c r="G2" s="39"/>
      <c r="H2" s="116" t="s">
        <v>21</v>
      </c>
      <c r="J2" s="67"/>
      <c r="K2" s="67"/>
      <c r="L2" s="68"/>
      <c r="M2" s="68"/>
      <c r="N2" s="69"/>
      <c r="O2" s="68"/>
      <c r="P2" s="68"/>
      <c r="Q2" s="68"/>
      <c r="R2" s="68"/>
      <c r="S2" s="68"/>
      <c r="T2" s="69"/>
      <c r="U2" s="70"/>
      <c r="V2" s="70"/>
      <c r="W2" s="70"/>
      <c r="X2" s="71"/>
      <c r="Y2" s="72"/>
    </row>
    <row r="3" spans="1:25" ht="16.5" thickBot="1" x14ac:dyDescent="0.3">
      <c r="A3" s="256" t="s">
        <v>57</v>
      </c>
      <c r="B3" s="257"/>
      <c r="C3" s="257"/>
      <c r="D3" s="258"/>
      <c r="E3" s="117" t="s">
        <v>5</v>
      </c>
      <c r="F3" s="118" t="s">
        <v>58</v>
      </c>
      <c r="H3" s="116" t="s">
        <v>22</v>
      </c>
      <c r="J3" s="73" t="s">
        <v>63</v>
      </c>
      <c r="K3" s="73"/>
      <c r="L3" s="73"/>
      <c r="M3" s="73"/>
      <c r="N3" s="73"/>
      <c r="P3" s="73" t="s">
        <v>64</v>
      </c>
      <c r="Q3" s="73"/>
      <c r="R3" s="73"/>
      <c r="S3" s="73"/>
      <c r="T3" s="74"/>
      <c r="V3" s="75" t="s">
        <v>65</v>
      </c>
      <c r="W3" s="76"/>
      <c r="X3" s="76"/>
      <c r="Y3" s="77"/>
    </row>
    <row r="4" spans="1:25" ht="13.5" thickBot="1" x14ac:dyDescent="0.25">
      <c r="A4" s="119"/>
      <c r="B4" s="120"/>
      <c r="C4" s="57" t="s">
        <v>13</v>
      </c>
      <c r="D4" s="121"/>
      <c r="E4" s="42"/>
      <c r="F4" s="33">
        <v>100</v>
      </c>
      <c r="H4" s="122" t="s">
        <v>29</v>
      </c>
      <c r="J4" s="78" t="s">
        <v>66</v>
      </c>
      <c r="K4" s="78"/>
      <c r="L4" s="61"/>
      <c r="M4" s="58"/>
      <c r="N4" s="79"/>
      <c r="P4" s="80" t="s">
        <v>67</v>
      </c>
      <c r="Q4" s="80"/>
      <c r="R4" s="61"/>
      <c r="S4" s="58"/>
      <c r="T4" s="81"/>
      <c r="V4" s="82" t="s">
        <v>68</v>
      </c>
      <c r="W4" s="83" t="s">
        <v>0</v>
      </c>
      <c r="X4" s="84" t="s">
        <v>11</v>
      </c>
      <c r="Y4" s="85" t="s">
        <v>12</v>
      </c>
    </row>
    <row r="5" spans="1:25" ht="13.5" thickBot="1" x14ac:dyDescent="0.25">
      <c r="B5" s="123"/>
      <c r="C5" s="124" t="s">
        <v>85</v>
      </c>
      <c r="E5"/>
      <c r="J5" s="86">
        <v>1</v>
      </c>
      <c r="K5" s="87" t="s">
        <v>55</v>
      </c>
      <c r="L5" s="143" t="s">
        <v>56</v>
      </c>
      <c r="M5" s="144" t="s">
        <v>48</v>
      </c>
      <c r="N5" s="88">
        <v>1</v>
      </c>
      <c r="P5" s="89" t="s">
        <v>69</v>
      </c>
      <c r="Q5" s="90" t="s">
        <v>55</v>
      </c>
      <c r="R5" s="149" t="s">
        <v>56</v>
      </c>
      <c r="S5" s="150" t="s">
        <v>48</v>
      </c>
      <c r="T5" s="92">
        <v>4</v>
      </c>
      <c r="V5" s="93">
        <v>1</v>
      </c>
      <c r="W5" s="394">
        <v>21511001016</v>
      </c>
      <c r="X5" s="394" t="s">
        <v>54</v>
      </c>
      <c r="Y5" s="395" t="s">
        <v>23</v>
      </c>
    </row>
    <row r="6" spans="1:25" ht="13.5" thickBot="1" x14ac:dyDescent="0.25">
      <c r="A6" s="125" t="s">
        <v>60</v>
      </c>
      <c r="B6" s="126" t="s">
        <v>0</v>
      </c>
      <c r="C6" s="127" t="s">
        <v>11</v>
      </c>
      <c r="D6" s="128" t="s">
        <v>12</v>
      </c>
      <c r="E6" s="129" t="s">
        <v>61</v>
      </c>
      <c r="J6" s="95">
        <v>4</v>
      </c>
      <c r="K6" s="94" t="s">
        <v>25</v>
      </c>
      <c r="L6" s="145" t="s">
        <v>26</v>
      </c>
      <c r="M6" s="146" t="s">
        <v>23</v>
      </c>
      <c r="N6" s="96">
        <v>3</v>
      </c>
      <c r="P6" s="97" t="s">
        <v>70</v>
      </c>
      <c r="Q6" s="94">
        <v>21511001016</v>
      </c>
      <c r="R6" s="145" t="s">
        <v>54</v>
      </c>
      <c r="S6" s="146" t="s">
        <v>23</v>
      </c>
      <c r="T6" s="98">
        <v>1</v>
      </c>
      <c r="V6" s="93">
        <v>2</v>
      </c>
      <c r="W6" s="394" t="s">
        <v>52</v>
      </c>
      <c r="X6" s="394" t="s">
        <v>53</v>
      </c>
      <c r="Y6" s="395" t="s">
        <v>45</v>
      </c>
    </row>
    <row r="7" spans="1:25" x14ac:dyDescent="0.2">
      <c r="A7" s="130">
        <v>1</v>
      </c>
      <c r="B7" s="131" t="s">
        <v>55</v>
      </c>
      <c r="C7" s="132" t="s">
        <v>56</v>
      </c>
      <c r="D7" s="132" t="s">
        <v>48</v>
      </c>
      <c r="E7" s="133">
        <v>9</v>
      </c>
      <c r="F7" s="134"/>
      <c r="J7" s="95">
        <v>5</v>
      </c>
      <c r="K7" s="94">
        <v>21511304031</v>
      </c>
      <c r="L7" s="145" t="s">
        <v>30</v>
      </c>
      <c r="M7" s="146" t="s">
        <v>31</v>
      </c>
      <c r="N7" s="96">
        <v>2</v>
      </c>
      <c r="P7" s="97" t="s">
        <v>71</v>
      </c>
      <c r="Q7" s="94">
        <v>21511304031</v>
      </c>
      <c r="R7" s="145" t="s">
        <v>30</v>
      </c>
      <c r="S7" s="146" t="s">
        <v>31</v>
      </c>
      <c r="T7" s="98">
        <v>3</v>
      </c>
      <c r="V7" s="93">
        <v>3</v>
      </c>
      <c r="W7" s="394">
        <v>21511304031</v>
      </c>
      <c r="X7" s="394" t="s">
        <v>30</v>
      </c>
      <c r="Y7" s="395" t="s">
        <v>31</v>
      </c>
    </row>
    <row r="8" spans="1:25" x14ac:dyDescent="0.2">
      <c r="A8" s="130">
        <v>2</v>
      </c>
      <c r="B8" s="131">
        <v>21511001016</v>
      </c>
      <c r="C8" s="132" t="s">
        <v>54</v>
      </c>
      <c r="D8" s="132" t="s">
        <v>23</v>
      </c>
      <c r="E8" s="133">
        <v>17</v>
      </c>
      <c r="F8" s="134"/>
      <c r="J8" s="95">
        <v>8</v>
      </c>
      <c r="K8" s="94" t="s">
        <v>27</v>
      </c>
      <c r="L8" s="145" t="s">
        <v>27</v>
      </c>
      <c r="M8" s="146" t="s">
        <v>27</v>
      </c>
      <c r="N8" s="96"/>
      <c r="P8" s="99" t="s">
        <v>72</v>
      </c>
      <c r="Q8" s="100" t="s">
        <v>52</v>
      </c>
      <c r="R8" s="151" t="s">
        <v>53</v>
      </c>
      <c r="S8" s="152" t="s">
        <v>45</v>
      </c>
      <c r="T8" s="102">
        <v>2</v>
      </c>
      <c r="V8" s="93">
        <v>4</v>
      </c>
      <c r="W8" s="394" t="s">
        <v>55</v>
      </c>
      <c r="X8" s="394" t="s">
        <v>56</v>
      </c>
      <c r="Y8" s="395" t="s">
        <v>48</v>
      </c>
    </row>
    <row r="9" spans="1:25" x14ac:dyDescent="0.2">
      <c r="A9" s="130">
        <v>3</v>
      </c>
      <c r="B9" s="131" t="s">
        <v>52</v>
      </c>
      <c r="C9" s="132" t="s">
        <v>53</v>
      </c>
      <c r="D9" s="132" t="s">
        <v>45</v>
      </c>
      <c r="E9" s="133">
        <v>31</v>
      </c>
      <c r="F9" s="134"/>
      <c r="J9" s="103">
        <v>9</v>
      </c>
      <c r="K9" s="104" t="s">
        <v>27</v>
      </c>
      <c r="L9" s="147" t="s">
        <v>27</v>
      </c>
      <c r="M9" s="148" t="s">
        <v>27</v>
      </c>
      <c r="N9" s="105"/>
      <c r="P9" s="106"/>
      <c r="Q9" s="107"/>
      <c r="R9" s="107"/>
      <c r="S9" s="60"/>
      <c r="T9" s="60"/>
      <c r="V9" s="93">
        <v>5</v>
      </c>
      <c r="W9" s="394" t="s">
        <v>50</v>
      </c>
      <c r="X9" s="394" t="s">
        <v>51</v>
      </c>
      <c r="Y9" s="395" t="s">
        <v>31</v>
      </c>
    </row>
    <row r="10" spans="1:25" x14ac:dyDescent="0.2">
      <c r="A10" s="130">
        <v>4</v>
      </c>
      <c r="B10" s="131" t="s">
        <v>25</v>
      </c>
      <c r="C10" s="132" t="s">
        <v>26</v>
      </c>
      <c r="D10" s="132" t="s">
        <v>23</v>
      </c>
      <c r="E10" s="133">
        <v>32</v>
      </c>
      <c r="F10" s="135"/>
      <c r="K10" s="59"/>
      <c r="V10" s="93">
        <v>6</v>
      </c>
      <c r="W10" s="394" t="s">
        <v>25</v>
      </c>
      <c r="X10" s="394" t="s">
        <v>26</v>
      </c>
      <c r="Y10" s="395" t="s">
        <v>23</v>
      </c>
    </row>
    <row r="11" spans="1:25" x14ac:dyDescent="0.2">
      <c r="A11" s="130">
        <v>5</v>
      </c>
      <c r="B11" s="131">
        <v>21511304031</v>
      </c>
      <c r="C11" s="132" t="s">
        <v>30</v>
      </c>
      <c r="D11" s="132" t="s">
        <v>31</v>
      </c>
      <c r="E11" s="133">
        <v>34</v>
      </c>
      <c r="F11" s="135"/>
      <c r="J11" s="78" t="s">
        <v>73</v>
      </c>
      <c r="L11" s="61"/>
      <c r="M11" s="58"/>
      <c r="N11" s="81"/>
      <c r="P11" s="78" t="s">
        <v>74</v>
      </c>
      <c r="Q11" s="61"/>
      <c r="R11" s="61"/>
      <c r="S11" s="58"/>
      <c r="T11" s="81"/>
      <c r="V11" s="93">
        <v>7</v>
      </c>
      <c r="W11" s="394" t="s">
        <v>27</v>
      </c>
      <c r="X11" s="394" t="s">
        <v>27</v>
      </c>
      <c r="Y11" s="395" t="s">
        <v>27</v>
      </c>
    </row>
    <row r="12" spans="1:25" x14ac:dyDescent="0.2">
      <c r="A12" s="130">
        <v>6</v>
      </c>
      <c r="B12" s="131" t="s">
        <v>50</v>
      </c>
      <c r="C12" s="132" t="s">
        <v>51</v>
      </c>
      <c r="D12" s="136" t="s">
        <v>31</v>
      </c>
      <c r="E12" s="133">
        <v>36</v>
      </c>
      <c r="F12" s="134"/>
      <c r="J12" s="86">
        <v>2</v>
      </c>
      <c r="K12" s="87">
        <v>21511001016</v>
      </c>
      <c r="L12" s="143" t="s">
        <v>54</v>
      </c>
      <c r="M12" s="144" t="s">
        <v>23</v>
      </c>
      <c r="N12" s="88">
        <v>1</v>
      </c>
      <c r="P12" s="89" t="s">
        <v>75</v>
      </c>
      <c r="Q12" s="90" t="s">
        <v>25</v>
      </c>
      <c r="R12" s="149" t="s">
        <v>26</v>
      </c>
      <c r="S12" s="150" t="s">
        <v>23</v>
      </c>
      <c r="T12" s="92">
        <v>2</v>
      </c>
      <c r="V12" s="93">
        <v>8</v>
      </c>
      <c r="W12" s="394" t="s">
        <v>27</v>
      </c>
      <c r="X12" s="394" t="s">
        <v>27</v>
      </c>
      <c r="Y12" s="395" t="s">
        <v>27</v>
      </c>
    </row>
    <row r="13" spans="1:25" x14ac:dyDescent="0.2">
      <c r="A13" s="130"/>
      <c r="B13" s="131"/>
      <c r="C13" s="132"/>
      <c r="D13" s="136"/>
      <c r="E13" s="133"/>
      <c r="F13" s="134"/>
      <c r="J13" s="95">
        <v>3</v>
      </c>
      <c r="K13" s="94" t="s">
        <v>52</v>
      </c>
      <c r="L13" s="145" t="s">
        <v>53</v>
      </c>
      <c r="M13" s="146" t="s">
        <v>45</v>
      </c>
      <c r="N13" s="96">
        <v>2</v>
      </c>
      <c r="P13" s="97" t="s">
        <v>76</v>
      </c>
      <c r="Q13" s="94" t="s">
        <v>50</v>
      </c>
      <c r="R13" s="145" t="s">
        <v>51</v>
      </c>
      <c r="S13" s="146" t="s">
        <v>31</v>
      </c>
      <c r="T13" s="98">
        <v>1</v>
      </c>
      <c r="V13" s="93">
        <v>9</v>
      </c>
      <c r="W13" s="394" t="s">
        <v>27</v>
      </c>
      <c r="X13" s="394" t="s">
        <v>27</v>
      </c>
      <c r="Y13" s="395" t="s">
        <v>27</v>
      </c>
    </row>
    <row r="14" spans="1:25" x14ac:dyDescent="0.2">
      <c r="A14" s="130"/>
      <c r="B14" s="131"/>
      <c r="C14" s="132"/>
      <c r="D14" s="136"/>
      <c r="E14" s="133"/>
      <c r="J14" s="95">
        <v>6</v>
      </c>
      <c r="K14" s="94" t="s">
        <v>50</v>
      </c>
      <c r="L14" s="145" t="s">
        <v>51</v>
      </c>
      <c r="M14" s="146" t="s">
        <v>31</v>
      </c>
      <c r="N14" s="96">
        <v>3</v>
      </c>
      <c r="P14" s="97" t="s">
        <v>77</v>
      </c>
      <c r="Q14" s="94" t="s">
        <v>27</v>
      </c>
      <c r="R14" s="145" t="s">
        <v>27</v>
      </c>
      <c r="S14" s="146" t="s">
        <v>27</v>
      </c>
      <c r="T14" s="98"/>
      <c r="V14" s="108">
        <v>9</v>
      </c>
      <c r="W14" s="396" t="s">
        <v>27</v>
      </c>
      <c r="X14" s="396" t="s">
        <v>27</v>
      </c>
      <c r="Y14" s="397" t="s">
        <v>27</v>
      </c>
    </row>
    <row r="15" spans="1:25" x14ac:dyDescent="0.2">
      <c r="A15" s="130"/>
      <c r="B15" s="131"/>
      <c r="C15" s="132"/>
      <c r="D15" s="136"/>
      <c r="E15" s="133"/>
      <c r="F15" s="134"/>
      <c r="J15" s="95">
        <v>7</v>
      </c>
      <c r="K15" s="94" t="s">
        <v>27</v>
      </c>
      <c r="L15" s="145" t="s">
        <v>27</v>
      </c>
      <c r="M15" s="146" t="s">
        <v>27</v>
      </c>
      <c r="N15" s="96"/>
      <c r="P15" s="97" t="s">
        <v>78</v>
      </c>
      <c r="Q15" s="109" t="s">
        <v>27</v>
      </c>
      <c r="R15" s="151" t="s">
        <v>27</v>
      </c>
      <c r="S15" s="152" t="s">
        <v>27</v>
      </c>
      <c r="T15" s="110"/>
    </row>
    <row r="16" spans="1:25" x14ac:dyDescent="0.2">
      <c r="A16" s="130"/>
      <c r="B16" s="131"/>
      <c r="C16" s="132"/>
      <c r="D16" s="136"/>
      <c r="E16" s="133"/>
      <c r="F16" s="134"/>
      <c r="J16" s="103">
        <v>10</v>
      </c>
      <c r="K16" s="104" t="s">
        <v>27</v>
      </c>
      <c r="L16" s="147" t="s">
        <v>27</v>
      </c>
      <c r="M16" s="148" t="s">
        <v>27</v>
      </c>
      <c r="N16" s="105"/>
      <c r="P16" s="111" t="s">
        <v>79</v>
      </c>
      <c r="Q16" s="90" t="s">
        <v>27</v>
      </c>
      <c r="R16" s="90" t="s">
        <v>27</v>
      </c>
      <c r="S16" s="91" t="s">
        <v>27</v>
      </c>
      <c r="T16" s="112" t="s">
        <v>80</v>
      </c>
    </row>
    <row r="17" spans="1:31" ht="13.5" thickBot="1" x14ac:dyDescent="0.25">
      <c r="A17" s="141"/>
      <c r="B17" s="154"/>
      <c r="C17" s="155"/>
      <c r="D17" s="155"/>
      <c r="E17" s="156"/>
      <c r="P17" s="113" t="s">
        <v>81</v>
      </c>
      <c r="Q17" s="100" t="s">
        <v>27</v>
      </c>
      <c r="R17" s="100" t="s">
        <v>27</v>
      </c>
      <c r="S17" s="101" t="s">
        <v>27</v>
      </c>
      <c r="T17" s="114" t="s">
        <v>80</v>
      </c>
    </row>
    <row r="18" spans="1:31" x14ac:dyDescent="0.2">
      <c r="B18" s="59"/>
      <c r="C18" s="61"/>
      <c r="D18" s="61"/>
      <c r="E18" s="59"/>
      <c r="F18" s="59"/>
    </row>
    <row r="19" spans="1:31" ht="13.5" thickBot="1" x14ac:dyDescent="0.25">
      <c r="B19" s="123"/>
      <c r="C19" s="124" t="s">
        <v>59</v>
      </c>
      <c r="E19"/>
    </row>
    <row r="20" spans="1:31" ht="13.5" thickBot="1" x14ac:dyDescent="0.25">
      <c r="A20" s="125" t="s">
        <v>60</v>
      </c>
      <c r="B20" s="126" t="s">
        <v>0</v>
      </c>
      <c r="C20" s="127" t="s">
        <v>11</v>
      </c>
      <c r="D20" s="128" t="s">
        <v>12</v>
      </c>
      <c r="E20" s="129" t="s">
        <v>61</v>
      </c>
      <c r="J20" s="157" t="s">
        <v>86</v>
      </c>
      <c r="K20" s="158"/>
      <c r="L20" s="158"/>
      <c r="M20" s="158"/>
      <c r="N20" s="158"/>
      <c r="O20"/>
      <c r="P20"/>
      <c r="Q20"/>
      <c r="R20"/>
      <c r="S20"/>
      <c r="T20" s="62"/>
      <c r="U20"/>
      <c r="V20"/>
      <c r="W20"/>
      <c r="X20"/>
      <c r="Y20"/>
      <c r="Z20" s="62"/>
      <c r="AA20"/>
      <c r="AB20"/>
      <c r="AC20"/>
      <c r="AD20" s="63"/>
      <c r="AE20" s="62"/>
    </row>
    <row r="21" spans="1:31" x14ac:dyDescent="0.2">
      <c r="A21" s="130">
        <v>1</v>
      </c>
      <c r="B21" s="131">
        <v>11511303588</v>
      </c>
      <c r="C21" s="132" t="s">
        <v>49</v>
      </c>
      <c r="D21" s="132" t="s">
        <v>31</v>
      </c>
      <c r="E21" s="133">
        <v>18</v>
      </c>
      <c r="J21" s="159"/>
      <c r="K21" s="159"/>
      <c r="L21" s="160"/>
      <c r="M21" s="160"/>
      <c r="N21" s="161"/>
      <c r="O21" s="160"/>
      <c r="P21" s="160"/>
      <c r="Q21" s="160"/>
      <c r="R21" s="160"/>
      <c r="S21" s="160"/>
      <c r="T21" s="161"/>
      <c r="U21" s="160"/>
      <c r="V21" s="160"/>
      <c r="W21" s="160"/>
      <c r="X21" s="160"/>
      <c r="Y21" s="160"/>
      <c r="Z21" s="161"/>
      <c r="AA21" s="160"/>
      <c r="AB21" s="162"/>
      <c r="AC21" s="162"/>
      <c r="AD21" s="159"/>
      <c r="AE21" s="161"/>
    </row>
    <row r="22" spans="1:31" ht="15.75" x14ac:dyDescent="0.25">
      <c r="A22" s="130">
        <v>2</v>
      </c>
      <c r="B22" s="131">
        <v>11511303486</v>
      </c>
      <c r="C22" s="132" t="s">
        <v>47</v>
      </c>
      <c r="D22" s="132" t="s">
        <v>48</v>
      </c>
      <c r="E22" s="133">
        <v>19</v>
      </c>
      <c r="J22" s="163" t="s">
        <v>87</v>
      </c>
      <c r="K22" s="163"/>
      <c r="L22" s="163"/>
      <c r="M22" s="163"/>
      <c r="N22" s="163"/>
      <c r="O22"/>
      <c r="P22" s="163" t="s">
        <v>63</v>
      </c>
      <c r="Q22" s="163"/>
      <c r="R22" s="163"/>
      <c r="S22" s="163"/>
      <c r="T22" s="163"/>
      <c r="U22"/>
      <c r="V22" s="163" t="s">
        <v>64</v>
      </c>
      <c r="W22" s="163"/>
      <c r="X22" s="163"/>
      <c r="Y22" s="163"/>
      <c r="Z22" s="164"/>
      <c r="AA22"/>
      <c r="AB22" s="165" t="s">
        <v>65</v>
      </c>
      <c r="AC22" s="166"/>
      <c r="AD22" s="166"/>
      <c r="AE22" s="167"/>
    </row>
    <row r="23" spans="1:31" x14ac:dyDescent="0.2">
      <c r="A23" s="130">
        <v>3</v>
      </c>
      <c r="B23" s="131">
        <v>11511000046</v>
      </c>
      <c r="C23" s="132" t="s">
        <v>46</v>
      </c>
      <c r="D23" s="132" t="s">
        <v>45</v>
      </c>
      <c r="E23" s="133">
        <v>20</v>
      </c>
      <c r="J23" s="63"/>
      <c r="K23" s="63"/>
      <c r="L23" s="63"/>
      <c r="M23" s="62"/>
      <c r="N23" s="62"/>
      <c r="O23"/>
      <c r="P23"/>
      <c r="Q23"/>
      <c r="R23" s="63"/>
      <c r="S23" s="62"/>
      <c r="T23" s="62"/>
      <c r="U23"/>
      <c r="V23"/>
      <c r="W23"/>
      <c r="X23" s="63"/>
      <c r="Y23" s="62"/>
      <c r="Z23" s="62"/>
      <c r="AA23"/>
      <c r="AB23" s="168" t="s">
        <v>68</v>
      </c>
      <c r="AC23" s="169" t="s">
        <v>0</v>
      </c>
      <c r="AD23" s="170" t="s">
        <v>11</v>
      </c>
      <c r="AE23" s="171" t="s">
        <v>12</v>
      </c>
    </row>
    <row r="24" spans="1:31" x14ac:dyDescent="0.2">
      <c r="A24" s="130">
        <v>4</v>
      </c>
      <c r="B24" s="131">
        <v>11511000278</v>
      </c>
      <c r="C24" s="132" t="s">
        <v>82</v>
      </c>
      <c r="D24" s="132" t="s">
        <v>31</v>
      </c>
      <c r="E24" s="133">
        <v>26</v>
      </c>
      <c r="J24" s="172" t="s">
        <v>88</v>
      </c>
      <c r="K24" s="172"/>
      <c r="L24" s="63"/>
      <c r="M24" s="62"/>
      <c r="N24" s="173"/>
      <c r="O24"/>
      <c r="P24" s="174" t="s">
        <v>66</v>
      </c>
      <c r="Q24" s="174"/>
      <c r="R24" s="63"/>
      <c r="S24" s="62"/>
      <c r="T24" s="175"/>
      <c r="U24"/>
      <c r="V24" s="174" t="s">
        <v>67</v>
      </c>
      <c r="W24" s="174"/>
      <c r="X24" s="63"/>
      <c r="Y24" s="62"/>
      <c r="Z24" s="176"/>
      <c r="AA24"/>
      <c r="AB24" s="177">
        <v>1</v>
      </c>
      <c r="AC24" s="398">
        <v>11511303486</v>
      </c>
      <c r="AD24" s="398" t="s">
        <v>47</v>
      </c>
      <c r="AE24" s="399" t="s">
        <v>48</v>
      </c>
    </row>
    <row r="25" spans="1:31" x14ac:dyDescent="0.2">
      <c r="A25" s="130">
        <v>5</v>
      </c>
      <c r="B25" s="131">
        <v>11511303960</v>
      </c>
      <c r="C25" s="132" t="s">
        <v>44</v>
      </c>
      <c r="D25" s="132" t="s">
        <v>45</v>
      </c>
      <c r="E25" s="133">
        <v>29</v>
      </c>
      <c r="J25" s="179">
        <v>1</v>
      </c>
      <c r="K25" s="180">
        <v>11511303588</v>
      </c>
      <c r="L25" s="149" t="s">
        <v>49</v>
      </c>
      <c r="M25" s="150" t="s">
        <v>31</v>
      </c>
      <c r="N25" s="181">
        <v>1</v>
      </c>
      <c r="O25"/>
      <c r="P25" s="182" t="s">
        <v>89</v>
      </c>
      <c r="Q25" s="183">
        <v>11511303588</v>
      </c>
      <c r="R25" s="214" t="s">
        <v>49</v>
      </c>
      <c r="S25" s="215" t="s">
        <v>31</v>
      </c>
      <c r="T25" s="184">
        <v>1</v>
      </c>
      <c r="U25"/>
      <c r="V25" s="185" t="s">
        <v>69</v>
      </c>
      <c r="W25" s="208">
        <v>11511303588</v>
      </c>
      <c r="X25" s="208" t="s">
        <v>49</v>
      </c>
      <c r="Y25" s="209" t="s">
        <v>31</v>
      </c>
      <c r="Z25" s="187">
        <v>4</v>
      </c>
      <c r="AA25"/>
      <c r="AB25" s="177">
        <v>2</v>
      </c>
      <c r="AC25" s="398">
        <v>11511000278</v>
      </c>
      <c r="AD25" s="398" t="s">
        <v>82</v>
      </c>
      <c r="AE25" s="400" t="s">
        <v>31</v>
      </c>
    </row>
    <row r="26" spans="1:31" x14ac:dyDescent="0.2">
      <c r="A26" s="130">
        <v>6</v>
      </c>
      <c r="B26" s="131" t="s">
        <v>83</v>
      </c>
      <c r="C26" s="132" t="s">
        <v>84</v>
      </c>
      <c r="D26" s="136" t="s">
        <v>45</v>
      </c>
      <c r="E26" s="133">
        <v>35</v>
      </c>
      <c r="J26" s="188">
        <v>6</v>
      </c>
      <c r="K26" s="178" t="s">
        <v>83</v>
      </c>
      <c r="L26" s="145" t="s">
        <v>84</v>
      </c>
      <c r="M26" s="146" t="s">
        <v>45</v>
      </c>
      <c r="N26" s="181">
        <v>2</v>
      </c>
      <c r="O26"/>
      <c r="P26" s="189" t="s">
        <v>90</v>
      </c>
      <c r="Q26" s="178" t="s">
        <v>42</v>
      </c>
      <c r="R26" s="210" t="s">
        <v>43</v>
      </c>
      <c r="S26" s="211" t="s">
        <v>31</v>
      </c>
      <c r="T26" s="190">
        <v>2</v>
      </c>
      <c r="U26"/>
      <c r="V26" s="191" t="s">
        <v>70</v>
      </c>
      <c r="W26" s="210">
        <v>11511000278</v>
      </c>
      <c r="X26" s="210" t="s">
        <v>82</v>
      </c>
      <c r="Y26" s="211" t="s">
        <v>31</v>
      </c>
      <c r="Z26" s="181">
        <v>2</v>
      </c>
      <c r="AA26"/>
      <c r="AB26" s="192">
        <v>3</v>
      </c>
      <c r="AC26" s="398" t="s">
        <v>42</v>
      </c>
      <c r="AD26" s="398" t="s">
        <v>43</v>
      </c>
      <c r="AE26" s="400" t="s">
        <v>31</v>
      </c>
    </row>
    <row r="27" spans="1:31" x14ac:dyDescent="0.2">
      <c r="A27" s="130">
        <v>7</v>
      </c>
      <c r="B27" s="131" t="s">
        <v>40</v>
      </c>
      <c r="C27" s="132" t="s">
        <v>41</v>
      </c>
      <c r="D27" s="136" t="s">
        <v>31</v>
      </c>
      <c r="E27" s="133">
        <v>54</v>
      </c>
      <c r="J27" s="191">
        <v>7</v>
      </c>
      <c r="K27" s="178" t="s">
        <v>40</v>
      </c>
      <c r="L27" s="145" t="s">
        <v>41</v>
      </c>
      <c r="M27" s="146" t="s">
        <v>31</v>
      </c>
      <c r="N27" s="181">
        <v>3</v>
      </c>
      <c r="O27"/>
      <c r="P27" s="193" t="s">
        <v>100</v>
      </c>
      <c r="Q27" s="194">
        <v>11511303960</v>
      </c>
      <c r="R27" s="216" t="s">
        <v>44</v>
      </c>
      <c r="S27" s="217" t="s">
        <v>45</v>
      </c>
      <c r="T27" s="195">
        <v>3</v>
      </c>
      <c r="U27"/>
      <c r="V27" s="191" t="s">
        <v>71</v>
      </c>
      <c r="W27" s="210" t="s">
        <v>42</v>
      </c>
      <c r="X27" s="210" t="s">
        <v>43</v>
      </c>
      <c r="Y27" s="211" t="s">
        <v>31</v>
      </c>
      <c r="Z27" s="181">
        <v>3</v>
      </c>
      <c r="AA27"/>
      <c r="AB27" s="192">
        <v>4</v>
      </c>
      <c r="AC27" s="398">
        <v>11511303588</v>
      </c>
      <c r="AD27" s="398" t="s">
        <v>49</v>
      </c>
      <c r="AE27" s="400" t="s">
        <v>31</v>
      </c>
    </row>
    <row r="28" spans="1:31" x14ac:dyDescent="0.2">
      <c r="A28" s="130">
        <v>8</v>
      </c>
      <c r="B28" s="131" t="s">
        <v>38</v>
      </c>
      <c r="C28" s="132" t="s">
        <v>39</v>
      </c>
      <c r="D28" s="136" t="s">
        <v>31</v>
      </c>
      <c r="E28" s="133">
        <v>2000</v>
      </c>
      <c r="J28" s="196">
        <v>12</v>
      </c>
      <c r="K28" s="197" t="s">
        <v>27</v>
      </c>
      <c r="L28" s="151" t="s">
        <v>27</v>
      </c>
      <c r="M28" s="152" t="s">
        <v>27</v>
      </c>
      <c r="N28" s="198"/>
      <c r="O28"/>
      <c r="P28"/>
      <c r="Q28"/>
      <c r="R28"/>
      <c r="S28"/>
      <c r="T28" s="62"/>
      <c r="U28"/>
      <c r="V28" s="196" t="s">
        <v>72</v>
      </c>
      <c r="W28" s="212">
        <v>11511303486</v>
      </c>
      <c r="X28" s="212" t="s">
        <v>47</v>
      </c>
      <c r="Y28" s="213" t="s">
        <v>48</v>
      </c>
      <c r="Z28" s="198">
        <v>1</v>
      </c>
      <c r="AA28"/>
      <c r="AB28" s="192">
        <v>5</v>
      </c>
      <c r="AC28" s="398">
        <v>11511303960</v>
      </c>
      <c r="AD28" s="398" t="s">
        <v>44</v>
      </c>
      <c r="AE28" s="400" t="s">
        <v>45</v>
      </c>
    </row>
    <row r="29" spans="1:31" x14ac:dyDescent="0.2">
      <c r="A29" s="130">
        <v>9</v>
      </c>
      <c r="B29" s="131" t="s">
        <v>36</v>
      </c>
      <c r="C29" s="132" t="s">
        <v>37</v>
      </c>
      <c r="D29" s="136" t="s">
        <v>31</v>
      </c>
      <c r="E29" s="133">
        <v>2000</v>
      </c>
      <c r="J29" s="63"/>
      <c r="K29"/>
      <c r="L29"/>
      <c r="M29" s="62"/>
      <c r="N29" s="62"/>
      <c r="O29"/>
      <c r="P29" s="174" t="s">
        <v>73</v>
      </c>
      <c r="Q29" s="63"/>
      <c r="R29" s="63"/>
      <c r="S29" s="62"/>
      <c r="T29" s="175"/>
      <c r="U29"/>
      <c r="V29"/>
      <c r="W29" s="63"/>
      <c r="X29" s="63"/>
      <c r="Y29" s="62"/>
      <c r="Z29" s="62"/>
      <c r="AA29"/>
      <c r="AB29" s="192">
        <v>6</v>
      </c>
      <c r="AC29" s="398" t="s">
        <v>83</v>
      </c>
      <c r="AD29" s="398" t="s">
        <v>84</v>
      </c>
      <c r="AE29" s="400" t="s">
        <v>45</v>
      </c>
    </row>
    <row r="30" spans="1:31" x14ac:dyDescent="0.2">
      <c r="A30" s="130">
        <v>10</v>
      </c>
      <c r="B30" s="131" t="s">
        <v>42</v>
      </c>
      <c r="C30" s="132" t="s">
        <v>43</v>
      </c>
      <c r="D30" s="136" t="s">
        <v>31</v>
      </c>
      <c r="E30" s="133">
        <v>2000</v>
      </c>
      <c r="J30" s="172" t="s">
        <v>91</v>
      </c>
      <c r="K30" s="63"/>
      <c r="L30" s="63"/>
      <c r="M30" s="62"/>
      <c r="N30" s="173"/>
      <c r="O30"/>
      <c r="P30" s="182" t="s">
        <v>92</v>
      </c>
      <c r="Q30" s="183" t="s">
        <v>83</v>
      </c>
      <c r="R30" s="214" t="s">
        <v>84</v>
      </c>
      <c r="S30" s="215" t="s">
        <v>45</v>
      </c>
      <c r="T30" s="184">
        <v>3</v>
      </c>
      <c r="U30"/>
      <c r="V30" s="172" t="s">
        <v>74</v>
      </c>
      <c r="W30" s="63"/>
      <c r="X30" s="63"/>
      <c r="Y30" s="62"/>
      <c r="Z30" s="175"/>
      <c r="AA30"/>
      <c r="AB30" s="199">
        <v>7</v>
      </c>
      <c r="AC30" s="401" t="s">
        <v>40</v>
      </c>
      <c r="AD30" s="401" t="s">
        <v>41</v>
      </c>
      <c r="AE30" s="402" t="s">
        <v>31</v>
      </c>
    </row>
    <row r="31" spans="1:31" x14ac:dyDescent="0.2">
      <c r="A31" s="130" t="str">
        <f t="shared" ref="A31:A39" si="0">IF(ISBLANK(C31),"",ROW()-6)</f>
        <v/>
      </c>
      <c r="B31" s="131"/>
      <c r="C31" s="136"/>
      <c r="D31" s="136"/>
      <c r="E31" s="133"/>
      <c r="J31" s="185">
        <v>3</v>
      </c>
      <c r="K31" s="186">
        <v>11511000046</v>
      </c>
      <c r="L31" s="149" t="s">
        <v>46</v>
      </c>
      <c r="M31" s="150" t="s">
        <v>45</v>
      </c>
      <c r="N31" s="187">
        <v>3</v>
      </c>
      <c r="O31"/>
      <c r="P31" s="189" t="s">
        <v>93</v>
      </c>
      <c r="Q31" s="178">
        <v>11511000278</v>
      </c>
      <c r="R31" s="210" t="s">
        <v>82</v>
      </c>
      <c r="S31" s="211" t="s">
        <v>31</v>
      </c>
      <c r="T31" s="190">
        <v>1</v>
      </c>
      <c r="U31"/>
      <c r="V31" s="200" t="s">
        <v>75</v>
      </c>
      <c r="W31" s="214">
        <v>11511303960</v>
      </c>
      <c r="X31" s="214" t="s">
        <v>44</v>
      </c>
      <c r="Y31" s="215" t="s">
        <v>45</v>
      </c>
      <c r="Z31" s="184">
        <v>1</v>
      </c>
      <c r="AA31"/>
      <c r="AB31" s="177">
        <v>7</v>
      </c>
      <c r="AC31" s="398">
        <v>11511000046</v>
      </c>
      <c r="AD31" s="398" t="s">
        <v>46</v>
      </c>
      <c r="AE31" s="400" t="s">
        <v>45</v>
      </c>
    </row>
    <row r="32" spans="1:31" x14ac:dyDescent="0.2">
      <c r="A32" s="130" t="str">
        <f t="shared" si="0"/>
        <v/>
      </c>
      <c r="B32" s="131"/>
      <c r="C32" s="136"/>
      <c r="D32" s="136"/>
      <c r="E32" s="133"/>
      <c r="J32" s="188">
        <v>4</v>
      </c>
      <c r="K32" s="178">
        <v>11511000278</v>
      </c>
      <c r="L32" s="145" t="s">
        <v>82</v>
      </c>
      <c r="M32" s="146" t="s">
        <v>31</v>
      </c>
      <c r="N32" s="181">
        <v>1</v>
      </c>
      <c r="O32"/>
      <c r="P32" s="201" t="s">
        <v>94</v>
      </c>
      <c r="Q32" s="194">
        <v>11511303486</v>
      </c>
      <c r="R32" s="216" t="s">
        <v>47</v>
      </c>
      <c r="S32" s="217" t="s">
        <v>48</v>
      </c>
      <c r="T32" s="195">
        <v>2</v>
      </c>
      <c r="U32"/>
      <c r="V32" s="201" t="s">
        <v>76</v>
      </c>
      <c r="W32" s="216" t="s">
        <v>83</v>
      </c>
      <c r="X32" s="216" t="s">
        <v>84</v>
      </c>
      <c r="Y32" s="217" t="s">
        <v>45</v>
      </c>
      <c r="Z32" s="195">
        <v>2</v>
      </c>
      <c r="AA32"/>
      <c r="AB32" s="177">
        <v>7</v>
      </c>
      <c r="AC32" s="398" t="s">
        <v>38</v>
      </c>
      <c r="AD32" s="398" t="s">
        <v>39</v>
      </c>
      <c r="AE32" s="399" t="s">
        <v>31</v>
      </c>
    </row>
    <row r="33" spans="1:31" x14ac:dyDescent="0.2">
      <c r="A33" s="130" t="str">
        <f t="shared" si="0"/>
        <v/>
      </c>
      <c r="B33" s="131"/>
      <c r="C33" s="136"/>
      <c r="D33" s="136"/>
      <c r="E33" s="133"/>
      <c r="J33" s="188">
        <v>9</v>
      </c>
      <c r="K33" s="178" t="s">
        <v>36</v>
      </c>
      <c r="L33" s="145" t="s">
        <v>37</v>
      </c>
      <c r="M33" s="146" t="s">
        <v>31</v>
      </c>
      <c r="N33" s="181">
        <v>4</v>
      </c>
      <c r="O33"/>
      <c r="P33"/>
      <c r="Q33"/>
      <c r="R33"/>
      <c r="S33"/>
      <c r="T33" s="62"/>
      <c r="U33"/>
      <c r="V33"/>
      <c r="W33"/>
      <c r="X33"/>
      <c r="Y33"/>
      <c r="Z33" s="62"/>
      <c r="AA33"/>
      <c r="AB33" s="202">
        <v>10</v>
      </c>
      <c r="AC33" s="403" t="s">
        <v>27</v>
      </c>
      <c r="AD33" s="404" t="s">
        <v>27</v>
      </c>
      <c r="AE33" s="405" t="s">
        <v>27</v>
      </c>
    </row>
    <row r="34" spans="1:31" x14ac:dyDescent="0.2">
      <c r="A34" s="130" t="str">
        <f t="shared" si="0"/>
        <v/>
      </c>
      <c r="B34" s="131"/>
      <c r="C34" s="136"/>
      <c r="D34" s="136"/>
      <c r="E34" s="133"/>
      <c r="J34" s="196">
        <v>10</v>
      </c>
      <c r="K34" s="197" t="s">
        <v>42</v>
      </c>
      <c r="L34" s="151" t="s">
        <v>43</v>
      </c>
      <c r="M34" s="152" t="s">
        <v>31</v>
      </c>
      <c r="N34" s="198">
        <v>2</v>
      </c>
      <c r="O34"/>
      <c r="P34"/>
      <c r="Q34"/>
      <c r="R34" s="63"/>
      <c r="S34" s="62"/>
      <c r="T34" s="62"/>
      <c r="U34"/>
      <c r="V34"/>
      <c r="W34"/>
      <c r="X34"/>
      <c r="Y34"/>
      <c r="Z34" s="62"/>
      <c r="AA34"/>
      <c r="AB34" s="177">
        <v>10</v>
      </c>
      <c r="AC34" s="406" t="s">
        <v>36</v>
      </c>
      <c r="AD34" s="407" t="s">
        <v>37</v>
      </c>
      <c r="AE34" s="408" t="s">
        <v>31</v>
      </c>
    </row>
    <row r="35" spans="1:31" x14ac:dyDescent="0.2">
      <c r="A35" s="130" t="str">
        <f t="shared" si="0"/>
        <v/>
      </c>
      <c r="B35" s="131"/>
      <c r="C35" s="136"/>
      <c r="D35" s="136"/>
      <c r="E35" s="133"/>
      <c r="J35" s="63"/>
      <c r="K35" s="63"/>
      <c r="L35" s="63"/>
      <c r="M35" s="62"/>
      <c r="N35" s="62"/>
      <c r="O35"/>
      <c r="P35" s="203" t="s">
        <v>95</v>
      </c>
      <c r="Q35"/>
      <c r="R35"/>
      <c r="S35"/>
      <c r="T35" s="173"/>
      <c r="U35"/>
      <c r="V35"/>
      <c r="W35"/>
      <c r="X35"/>
      <c r="Y35"/>
      <c r="Z35" s="62"/>
      <c r="AA35"/>
      <c r="AB35" s="204">
        <v>10</v>
      </c>
      <c r="AC35" s="409" t="s">
        <v>27</v>
      </c>
      <c r="AD35" s="410" t="s">
        <v>27</v>
      </c>
      <c r="AE35" s="411" t="s">
        <v>27</v>
      </c>
    </row>
    <row r="36" spans="1:31" x14ac:dyDescent="0.2">
      <c r="A36" s="130" t="str">
        <f t="shared" si="0"/>
        <v/>
      </c>
      <c r="B36" s="131"/>
      <c r="C36" s="136"/>
      <c r="D36" s="136"/>
      <c r="E36" s="133"/>
      <c r="J36" s="172" t="s">
        <v>96</v>
      </c>
      <c r="K36" s="63"/>
      <c r="L36" s="63"/>
      <c r="M36" s="62"/>
      <c r="N36" s="173"/>
      <c r="O36"/>
      <c r="P36" s="182" t="s">
        <v>97</v>
      </c>
      <c r="Q36" s="183" t="s">
        <v>40</v>
      </c>
      <c r="R36" s="214" t="s">
        <v>41</v>
      </c>
      <c r="S36" s="215" t="s">
        <v>31</v>
      </c>
      <c r="T36" s="205" t="s">
        <v>80</v>
      </c>
      <c r="U36"/>
      <c r="V36"/>
      <c r="W36"/>
      <c r="X36"/>
      <c r="Y36"/>
      <c r="Z36" s="62"/>
      <c r="AA36"/>
      <c r="AB36"/>
      <c r="AC36"/>
      <c r="AD36" s="63"/>
      <c r="AE36" s="62"/>
    </row>
    <row r="37" spans="1:31" x14ac:dyDescent="0.2">
      <c r="A37" s="130" t="str">
        <f t="shared" si="0"/>
        <v/>
      </c>
      <c r="B37" s="131"/>
      <c r="C37" s="136"/>
      <c r="D37" s="136"/>
      <c r="E37" s="133"/>
      <c r="J37" s="185">
        <v>2</v>
      </c>
      <c r="K37" s="186">
        <v>11511303486</v>
      </c>
      <c r="L37" s="149" t="s">
        <v>47</v>
      </c>
      <c r="M37" s="150" t="s">
        <v>48</v>
      </c>
      <c r="N37" s="187">
        <v>1</v>
      </c>
      <c r="O37"/>
      <c r="P37" s="189" t="s">
        <v>98</v>
      </c>
      <c r="Q37" s="178">
        <v>11511000046</v>
      </c>
      <c r="R37" s="210" t="s">
        <v>46</v>
      </c>
      <c r="S37" s="211" t="s">
        <v>45</v>
      </c>
      <c r="T37" s="206" t="s">
        <v>80</v>
      </c>
      <c r="U37"/>
      <c r="V37"/>
      <c r="W37"/>
      <c r="X37"/>
      <c r="Y37"/>
      <c r="Z37" s="62"/>
      <c r="AA37"/>
      <c r="AB37"/>
      <c r="AC37"/>
      <c r="AD37" s="63"/>
      <c r="AE37" s="62"/>
    </row>
    <row r="38" spans="1:31" x14ac:dyDescent="0.2">
      <c r="A38" s="130" t="str">
        <f t="shared" si="0"/>
        <v/>
      </c>
      <c r="B38" s="137"/>
      <c r="C38" s="132"/>
      <c r="D38" s="132"/>
      <c r="E38" s="133"/>
      <c r="J38" s="191">
        <v>5</v>
      </c>
      <c r="K38" s="178">
        <v>11511303960</v>
      </c>
      <c r="L38" s="145" t="s">
        <v>44</v>
      </c>
      <c r="M38" s="146" t="s">
        <v>45</v>
      </c>
      <c r="N38" s="181">
        <v>2</v>
      </c>
      <c r="O38"/>
      <c r="P38" s="201" t="s">
        <v>99</v>
      </c>
      <c r="Q38" s="194" t="s">
        <v>38</v>
      </c>
      <c r="R38" s="216" t="s">
        <v>39</v>
      </c>
      <c r="S38" s="217" t="s">
        <v>31</v>
      </c>
      <c r="T38" s="207" t="s">
        <v>80</v>
      </c>
      <c r="U38"/>
      <c r="V38"/>
      <c r="W38"/>
      <c r="X38"/>
      <c r="Y38"/>
      <c r="Z38" s="62"/>
      <c r="AA38"/>
      <c r="AB38"/>
      <c r="AC38"/>
      <c r="AD38" s="63"/>
      <c r="AE38" s="62"/>
    </row>
    <row r="39" spans="1:31" x14ac:dyDescent="0.2">
      <c r="A39" s="130" t="str">
        <f t="shared" si="0"/>
        <v/>
      </c>
      <c r="B39" s="137"/>
      <c r="C39" s="132"/>
      <c r="D39" s="132"/>
      <c r="E39" s="133"/>
      <c r="J39" s="191">
        <v>8</v>
      </c>
      <c r="K39" s="178" t="s">
        <v>38</v>
      </c>
      <c r="L39" s="145" t="s">
        <v>39</v>
      </c>
      <c r="M39" s="146" t="s">
        <v>31</v>
      </c>
      <c r="N39" s="181">
        <v>3</v>
      </c>
      <c r="O39"/>
      <c r="P39"/>
      <c r="Q39"/>
      <c r="R39"/>
      <c r="S39"/>
      <c r="T39" s="62"/>
      <c r="U39"/>
      <c r="V39"/>
      <c r="W39"/>
      <c r="X39"/>
      <c r="Y39"/>
      <c r="Z39" s="62"/>
      <c r="AA39"/>
      <c r="AB39"/>
      <c r="AC39"/>
      <c r="AD39"/>
      <c r="AE39"/>
    </row>
    <row r="40" spans="1:31" ht="13.5" thickBot="1" x14ac:dyDescent="0.25">
      <c r="A40" s="141" t="str">
        <f t="shared" ref="A40:A71" si="1">IF(ISBLANK(C40),"",ROW()-6)</f>
        <v/>
      </c>
      <c r="B40" s="416"/>
      <c r="C40" s="417"/>
      <c r="D40" s="417"/>
      <c r="E40" s="156"/>
      <c r="J40" s="196">
        <v>11</v>
      </c>
      <c r="K40" s="197" t="s">
        <v>27</v>
      </c>
      <c r="L40" s="151" t="s">
        <v>27</v>
      </c>
      <c r="M40" s="152" t="s">
        <v>27</v>
      </c>
      <c r="N40" s="198"/>
      <c r="O40"/>
      <c r="P40"/>
      <c r="Q40"/>
      <c r="R40"/>
      <c r="S40"/>
      <c r="T40" s="62"/>
      <c r="U40"/>
      <c r="V40"/>
      <c r="W40"/>
      <c r="X40"/>
      <c r="Y40"/>
      <c r="Z40" s="62"/>
      <c r="AA40"/>
      <c r="AB40"/>
      <c r="AC40"/>
      <c r="AD40"/>
      <c r="AE40"/>
    </row>
    <row r="41" spans="1:31" x14ac:dyDescent="0.2">
      <c r="A41" s="64" t="str">
        <f t="shared" si="1"/>
        <v/>
      </c>
      <c r="B41" s="413"/>
      <c r="C41" s="414"/>
      <c r="D41" s="414"/>
      <c r="E41" s="64"/>
    </row>
    <row r="42" spans="1:31" x14ac:dyDescent="0.2">
      <c r="A42" s="64" t="str">
        <f t="shared" si="1"/>
        <v/>
      </c>
      <c r="B42" s="413"/>
      <c r="C42" s="414"/>
      <c r="D42" s="414"/>
      <c r="E42" s="64"/>
    </row>
    <row r="43" spans="1:31" x14ac:dyDescent="0.2">
      <c r="A43" s="64" t="str">
        <f t="shared" si="1"/>
        <v/>
      </c>
      <c r="B43" s="413"/>
      <c r="C43" s="414"/>
      <c r="D43" s="414"/>
      <c r="E43" s="64"/>
    </row>
    <row r="44" spans="1:31" x14ac:dyDescent="0.2">
      <c r="A44" s="64" t="str">
        <f t="shared" si="1"/>
        <v/>
      </c>
      <c r="B44" s="413"/>
      <c r="C44" s="414"/>
      <c r="D44" s="414"/>
      <c r="E44" s="64"/>
    </row>
    <row r="45" spans="1:31" x14ac:dyDescent="0.2">
      <c r="A45" s="64" t="str">
        <f t="shared" si="1"/>
        <v/>
      </c>
      <c r="B45" s="413"/>
      <c r="C45" s="414"/>
      <c r="D45" s="414"/>
      <c r="E45" s="64"/>
    </row>
    <row r="46" spans="1:31" x14ac:dyDescent="0.2">
      <c r="A46" s="64" t="str">
        <f t="shared" si="1"/>
        <v/>
      </c>
      <c r="B46" s="413"/>
      <c r="C46" s="414"/>
      <c r="D46" s="414"/>
      <c r="E46" s="64"/>
    </row>
    <row r="47" spans="1:31" x14ac:dyDescent="0.2">
      <c r="A47" s="64" t="str">
        <f t="shared" si="1"/>
        <v/>
      </c>
      <c r="B47" s="413"/>
      <c r="C47" s="414"/>
      <c r="D47" s="414"/>
      <c r="E47" s="64"/>
    </row>
    <row r="48" spans="1:31" x14ac:dyDescent="0.2">
      <c r="A48" s="64" t="str">
        <f t="shared" si="1"/>
        <v/>
      </c>
      <c r="B48" s="413"/>
      <c r="C48" s="414"/>
      <c r="D48" s="414"/>
      <c r="E48" s="64"/>
    </row>
    <row r="49" spans="1:5" x14ac:dyDescent="0.2">
      <c r="A49" s="64" t="str">
        <f t="shared" si="1"/>
        <v/>
      </c>
      <c r="B49" s="413"/>
      <c r="C49" s="414"/>
      <c r="D49" s="414"/>
      <c r="E49" s="64"/>
    </row>
    <row r="50" spans="1:5" x14ac:dyDescent="0.2">
      <c r="A50" s="64" t="str">
        <f t="shared" si="1"/>
        <v/>
      </c>
      <c r="B50" s="413"/>
      <c r="C50" s="414"/>
      <c r="D50" s="414"/>
      <c r="E50" s="64"/>
    </row>
    <row r="51" spans="1:5" x14ac:dyDescent="0.2">
      <c r="A51" s="64" t="str">
        <f t="shared" si="1"/>
        <v/>
      </c>
      <c r="B51" s="413"/>
      <c r="C51" s="414"/>
      <c r="D51" s="414"/>
      <c r="E51" s="64"/>
    </row>
    <row r="52" spans="1:5" x14ac:dyDescent="0.2">
      <c r="A52" s="64" t="str">
        <f t="shared" si="1"/>
        <v/>
      </c>
      <c r="B52" s="413"/>
      <c r="C52" s="414"/>
      <c r="D52" s="414"/>
      <c r="E52" s="64"/>
    </row>
    <row r="53" spans="1:5" x14ac:dyDescent="0.2">
      <c r="A53" s="64" t="str">
        <f t="shared" si="1"/>
        <v/>
      </c>
      <c r="B53" s="413"/>
      <c r="C53" s="414"/>
      <c r="D53" s="414"/>
      <c r="E53" s="64"/>
    </row>
    <row r="54" spans="1:5" x14ac:dyDescent="0.2">
      <c r="A54" s="64" t="str">
        <f t="shared" si="1"/>
        <v/>
      </c>
      <c r="B54" s="413"/>
      <c r="C54" s="414"/>
      <c r="D54" s="414"/>
      <c r="E54" s="64"/>
    </row>
    <row r="55" spans="1:5" x14ac:dyDescent="0.2">
      <c r="A55" s="64" t="str">
        <f t="shared" si="1"/>
        <v/>
      </c>
      <c r="B55" s="64"/>
      <c r="C55" s="412"/>
      <c r="D55" s="64"/>
      <c r="E55" s="64"/>
    </row>
    <row r="56" spans="1:5" x14ac:dyDescent="0.2">
      <c r="A56" s="64" t="str">
        <f t="shared" si="1"/>
        <v/>
      </c>
      <c r="B56" s="64"/>
      <c r="C56" s="412"/>
      <c r="D56" s="64"/>
      <c r="E56" s="64"/>
    </row>
    <row r="57" spans="1:5" x14ac:dyDescent="0.2">
      <c r="A57" s="64" t="str">
        <f t="shared" si="1"/>
        <v/>
      </c>
      <c r="B57" s="64"/>
      <c r="C57" s="412"/>
      <c r="D57" s="64"/>
      <c r="E57" s="64"/>
    </row>
    <row r="58" spans="1:5" x14ac:dyDescent="0.2">
      <c r="A58" s="64" t="str">
        <f t="shared" si="1"/>
        <v/>
      </c>
      <c r="B58" s="64"/>
      <c r="C58" s="412"/>
      <c r="D58" s="64"/>
      <c r="E58" s="64"/>
    </row>
    <row r="59" spans="1:5" x14ac:dyDescent="0.2">
      <c r="A59" s="64" t="str">
        <f t="shared" si="1"/>
        <v/>
      </c>
      <c r="B59" s="64"/>
      <c r="C59" s="412"/>
      <c r="D59" s="64"/>
      <c r="E59" s="64"/>
    </row>
    <row r="60" spans="1:5" x14ac:dyDescent="0.2">
      <c r="A60" s="64" t="str">
        <f t="shared" si="1"/>
        <v/>
      </c>
      <c r="B60" s="64"/>
      <c r="C60" s="412"/>
      <c r="D60" s="64"/>
      <c r="E60" s="64"/>
    </row>
    <row r="61" spans="1:5" x14ac:dyDescent="0.2">
      <c r="A61" s="64" t="str">
        <f t="shared" si="1"/>
        <v/>
      </c>
      <c r="B61" s="64"/>
      <c r="C61" s="412"/>
      <c r="D61" s="64"/>
      <c r="E61" s="64"/>
    </row>
    <row r="62" spans="1:5" x14ac:dyDescent="0.2">
      <c r="A62" s="64" t="str">
        <f t="shared" si="1"/>
        <v/>
      </c>
      <c r="B62" s="64"/>
      <c r="C62" s="412"/>
      <c r="D62" s="64"/>
      <c r="E62" s="64"/>
    </row>
    <row r="63" spans="1:5" x14ac:dyDescent="0.2">
      <c r="A63" s="64" t="str">
        <f t="shared" si="1"/>
        <v/>
      </c>
      <c r="B63" s="64"/>
      <c r="C63" s="412"/>
      <c r="D63" s="64"/>
      <c r="E63" s="64"/>
    </row>
    <row r="64" spans="1:5" x14ac:dyDescent="0.2">
      <c r="A64" s="64" t="str">
        <f t="shared" si="1"/>
        <v/>
      </c>
      <c r="B64" s="64"/>
      <c r="C64" s="412"/>
      <c r="D64" s="64"/>
      <c r="E64" s="64"/>
    </row>
    <row r="65" spans="1:5" x14ac:dyDescent="0.2">
      <c r="A65" s="64" t="str">
        <f t="shared" si="1"/>
        <v/>
      </c>
      <c r="B65" s="64"/>
      <c r="C65" s="412"/>
      <c r="D65" s="64"/>
      <c r="E65" s="64"/>
    </row>
    <row r="66" spans="1:5" x14ac:dyDescent="0.2">
      <c r="A66" s="64" t="str">
        <f t="shared" si="1"/>
        <v/>
      </c>
      <c r="B66" s="64"/>
      <c r="C66" s="412"/>
      <c r="D66" s="64"/>
      <c r="E66" s="64"/>
    </row>
    <row r="67" spans="1:5" x14ac:dyDescent="0.2">
      <c r="A67" s="64" t="str">
        <f t="shared" si="1"/>
        <v/>
      </c>
      <c r="B67" s="64"/>
      <c r="C67" s="412"/>
      <c r="D67" s="64"/>
      <c r="E67" s="64"/>
    </row>
    <row r="68" spans="1:5" x14ac:dyDescent="0.2">
      <c r="A68" s="64" t="str">
        <f t="shared" si="1"/>
        <v/>
      </c>
      <c r="B68" s="64"/>
      <c r="C68" s="412"/>
      <c r="D68" s="64"/>
      <c r="E68" s="64"/>
    </row>
    <row r="69" spans="1:5" x14ac:dyDescent="0.2">
      <c r="A69" s="64" t="str">
        <f t="shared" si="1"/>
        <v/>
      </c>
      <c r="B69" s="64"/>
      <c r="C69" s="412"/>
      <c r="D69" s="64"/>
      <c r="E69" s="64"/>
    </row>
    <row r="70" spans="1:5" x14ac:dyDescent="0.2">
      <c r="A70" s="64" t="str">
        <f t="shared" si="1"/>
        <v/>
      </c>
      <c r="B70" s="64"/>
      <c r="C70" s="415"/>
      <c r="D70" s="138"/>
      <c r="E70" s="64"/>
    </row>
    <row r="71" spans="1:5" x14ac:dyDescent="0.2">
      <c r="A71" s="64" t="str">
        <f t="shared" si="1"/>
        <v/>
      </c>
      <c r="B71" s="64"/>
      <c r="C71" s="412"/>
      <c r="D71" s="64"/>
      <c r="E71" s="64"/>
    </row>
    <row r="72" spans="1:5" x14ac:dyDescent="0.2">
      <c r="A72" s="64" t="str">
        <f t="shared" ref="A72:A106" si="2">IF(ISBLANK(C72),"",ROW()-6)</f>
        <v/>
      </c>
      <c r="B72" s="64"/>
      <c r="C72" s="412"/>
      <c r="D72" s="64"/>
      <c r="E72" s="64"/>
    </row>
    <row r="73" spans="1:5" x14ac:dyDescent="0.2">
      <c r="A73" s="64" t="str">
        <f t="shared" si="2"/>
        <v/>
      </c>
      <c r="B73" s="64"/>
      <c r="C73" s="412"/>
      <c r="D73" s="64"/>
      <c r="E73" s="64"/>
    </row>
    <row r="74" spans="1:5" x14ac:dyDescent="0.2">
      <c r="A74" s="64" t="str">
        <f t="shared" si="2"/>
        <v/>
      </c>
      <c r="B74" s="64"/>
      <c r="C74" s="412"/>
      <c r="D74" s="64"/>
      <c r="E74" s="64"/>
    </row>
    <row r="75" spans="1:5" x14ac:dyDescent="0.2">
      <c r="A75" s="64" t="str">
        <f t="shared" si="2"/>
        <v/>
      </c>
      <c r="B75" s="64"/>
      <c r="C75" s="412"/>
      <c r="D75" s="64"/>
      <c r="E75" s="64"/>
    </row>
    <row r="76" spans="1:5" x14ac:dyDescent="0.2">
      <c r="A76" s="64" t="str">
        <f t="shared" si="2"/>
        <v/>
      </c>
      <c r="B76" s="64"/>
      <c r="C76" s="412"/>
      <c r="D76" s="64"/>
      <c r="E76" s="64"/>
    </row>
    <row r="77" spans="1:5" x14ac:dyDescent="0.2">
      <c r="A77" s="64" t="str">
        <f t="shared" si="2"/>
        <v/>
      </c>
      <c r="B77" s="64"/>
      <c r="C77" s="412"/>
      <c r="D77" s="64"/>
      <c r="E77" s="64"/>
    </row>
    <row r="78" spans="1:5" x14ac:dyDescent="0.2">
      <c r="A78" s="64" t="str">
        <f t="shared" si="2"/>
        <v/>
      </c>
      <c r="B78" s="64"/>
      <c r="C78" s="412"/>
      <c r="D78" s="64"/>
      <c r="E78" s="64"/>
    </row>
    <row r="79" spans="1:5" x14ac:dyDescent="0.2">
      <c r="A79" s="64" t="str">
        <f t="shared" si="2"/>
        <v/>
      </c>
      <c r="B79" s="64"/>
      <c r="C79" s="412"/>
      <c r="D79" s="64"/>
      <c r="E79" s="64"/>
    </row>
    <row r="80" spans="1:5" x14ac:dyDescent="0.2">
      <c r="A80" s="64" t="str">
        <f t="shared" si="2"/>
        <v/>
      </c>
      <c r="B80" s="64"/>
      <c r="C80" s="412"/>
      <c r="D80" s="64"/>
      <c r="E80" s="64"/>
    </row>
    <row r="81" spans="1:5" x14ac:dyDescent="0.2">
      <c r="A81" s="64" t="str">
        <f t="shared" si="2"/>
        <v/>
      </c>
      <c r="B81" s="64"/>
      <c r="C81" s="412"/>
      <c r="D81" s="64"/>
      <c r="E81" s="64"/>
    </row>
    <row r="82" spans="1:5" x14ac:dyDescent="0.2">
      <c r="A82" s="64" t="str">
        <f t="shared" si="2"/>
        <v/>
      </c>
      <c r="B82" s="64"/>
      <c r="C82" s="412"/>
      <c r="D82" s="64"/>
      <c r="E82" s="64"/>
    </row>
    <row r="83" spans="1:5" x14ac:dyDescent="0.2">
      <c r="A83" s="64" t="str">
        <f t="shared" si="2"/>
        <v/>
      </c>
      <c r="B83" s="64"/>
      <c r="C83" s="412"/>
      <c r="D83" s="64"/>
      <c r="E83" s="64"/>
    </row>
    <row r="84" spans="1:5" x14ac:dyDescent="0.2">
      <c r="A84" s="64" t="str">
        <f t="shared" si="2"/>
        <v/>
      </c>
      <c r="B84" s="64"/>
      <c r="C84" s="412"/>
      <c r="D84" s="64"/>
      <c r="E84" s="64"/>
    </row>
    <row r="85" spans="1:5" x14ac:dyDescent="0.2">
      <c r="A85" s="64" t="str">
        <f t="shared" si="2"/>
        <v/>
      </c>
      <c r="B85" s="64"/>
      <c r="C85" s="412"/>
      <c r="D85" s="64"/>
      <c r="E85" s="64"/>
    </row>
    <row r="86" spans="1:5" x14ac:dyDescent="0.2">
      <c r="A86" s="64" t="str">
        <f t="shared" si="2"/>
        <v/>
      </c>
      <c r="B86" s="64"/>
      <c r="C86" s="412"/>
      <c r="D86" s="64"/>
      <c r="E86" s="64"/>
    </row>
    <row r="87" spans="1:5" x14ac:dyDescent="0.2">
      <c r="A87" s="64" t="str">
        <f t="shared" si="2"/>
        <v/>
      </c>
      <c r="B87" s="64"/>
      <c r="C87" s="412"/>
      <c r="D87" s="64"/>
      <c r="E87" s="64"/>
    </row>
    <row r="88" spans="1:5" x14ac:dyDescent="0.2">
      <c r="A88" s="64" t="str">
        <f t="shared" si="2"/>
        <v/>
      </c>
      <c r="B88" s="64"/>
      <c r="C88" s="412"/>
      <c r="D88" s="64"/>
      <c r="E88" s="64"/>
    </row>
    <row r="89" spans="1:5" x14ac:dyDescent="0.2">
      <c r="A89" s="64" t="str">
        <f t="shared" si="2"/>
        <v/>
      </c>
      <c r="B89" s="64"/>
      <c r="C89" s="412"/>
      <c r="D89" s="64"/>
      <c r="E89" s="64"/>
    </row>
    <row r="90" spans="1:5" x14ac:dyDescent="0.2">
      <c r="A90" s="64" t="str">
        <f t="shared" si="2"/>
        <v/>
      </c>
      <c r="B90" s="64"/>
      <c r="C90" s="412"/>
      <c r="D90" s="64"/>
      <c r="E90" s="64"/>
    </row>
    <row r="91" spans="1:5" x14ac:dyDescent="0.2">
      <c r="A91" s="64" t="str">
        <f t="shared" si="2"/>
        <v/>
      </c>
      <c r="B91" s="64"/>
      <c r="C91" s="412"/>
      <c r="D91" s="64"/>
      <c r="E91" s="64"/>
    </row>
    <row r="92" spans="1:5" x14ac:dyDescent="0.2">
      <c r="A92" s="64" t="str">
        <f t="shared" si="2"/>
        <v/>
      </c>
      <c r="B92" s="64"/>
      <c r="C92" s="412"/>
      <c r="D92" s="64"/>
      <c r="E92" s="64"/>
    </row>
    <row r="93" spans="1:5" x14ac:dyDescent="0.2">
      <c r="A93" s="64" t="str">
        <f t="shared" si="2"/>
        <v/>
      </c>
      <c r="B93" s="64"/>
      <c r="C93" s="412"/>
      <c r="D93" s="64"/>
      <c r="E93" s="64"/>
    </row>
    <row r="94" spans="1:5" x14ac:dyDescent="0.2">
      <c r="A94" s="64" t="str">
        <f t="shared" si="2"/>
        <v/>
      </c>
      <c r="B94" s="64"/>
      <c r="C94" s="412"/>
      <c r="D94" s="64"/>
      <c r="E94" s="64"/>
    </row>
    <row r="95" spans="1:5" x14ac:dyDescent="0.2">
      <c r="A95" s="64" t="str">
        <f t="shared" si="2"/>
        <v/>
      </c>
      <c r="B95" s="64"/>
      <c r="C95" s="412"/>
      <c r="D95" s="64"/>
      <c r="E95" s="64"/>
    </row>
    <row r="96" spans="1:5" x14ac:dyDescent="0.2">
      <c r="A96" s="64" t="str">
        <f t="shared" si="2"/>
        <v/>
      </c>
      <c r="B96" s="64"/>
      <c r="C96" s="412"/>
      <c r="D96" s="64"/>
      <c r="E96" s="64"/>
    </row>
    <row r="97" spans="1:5" x14ac:dyDescent="0.2">
      <c r="A97" s="64" t="str">
        <f t="shared" si="2"/>
        <v/>
      </c>
      <c r="B97" s="64"/>
      <c r="C97" s="412"/>
      <c r="D97" s="64"/>
      <c r="E97" s="64"/>
    </row>
    <row r="98" spans="1:5" x14ac:dyDescent="0.2">
      <c r="A98" s="64" t="str">
        <f t="shared" si="2"/>
        <v/>
      </c>
      <c r="B98" s="64"/>
      <c r="C98" s="412"/>
      <c r="D98" s="64"/>
      <c r="E98" s="64"/>
    </row>
    <row r="99" spans="1:5" x14ac:dyDescent="0.2">
      <c r="A99" s="64" t="str">
        <f t="shared" si="2"/>
        <v/>
      </c>
      <c r="B99" s="64"/>
      <c r="C99" s="412"/>
      <c r="D99" s="64"/>
      <c r="E99" s="64"/>
    </row>
    <row r="100" spans="1:5" x14ac:dyDescent="0.2">
      <c r="A100" s="64" t="str">
        <f t="shared" si="2"/>
        <v/>
      </c>
      <c r="B100" s="64"/>
      <c r="C100" s="412"/>
      <c r="D100" s="64"/>
      <c r="E100" s="64"/>
    </row>
    <row r="101" spans="1:5" x14ac:dyDescent="0.2">
      <c r="A101" s="64" t="str">
        <f t="shared" si="2"/>
        <v/>
      </c>
      <c r="B101" s="64"/>
      <c r="C101" s="412"/>
      <c r="D101" s="64"/>
      <c r="E101" s="64"/>
    </row>
    <row r="102" spans="1:5" x14ac:dyDescent="0.2">
      <c r="A102" s="64" t="str">
        <f t="shared" si="2"/>
        <v/>
      </c>
      <c r="B102" s="64"/>
      <c r="C102" s="412"/>
      <c r="D102" s="64"/>
      <c r="E102" s="64"/>
    </row>
    <row r="103" spans="1:5" x14ac:dyDescent="0.2">
      <c r="A103" s="64" t="str">
        <f t="shared" si="2"/>
        <v/>
      </c>
      <c r="B103" s="64"/>
      <c r="C103" s="412"/>
      <c r="D103" s="64"/>
      <c r="E103" s="64"/>
    </row>
    <row r="104" spans="1:5" x14ac:dyDescent="0.2">
      <c r="A104" s="64" t="str">
        <f t="shared" si="2"/>
        <v/>
      </c>
      <c r="B104" s="64"/>
      <c r="C104" s="412"/>
      <c r="D104" s="64"/>
      <c r="E104" s="64"/>
    </row>
    <row r="105" spans="1:5" x14ac:dyDescent="0.2">
      <c r="A105" s="64" t="str">
        <f t="shared" si="2"/>
        <v/>
      </c>
      <c r="B105" s="64"/>
      <c r="C105" s="412"/>
      <c r="D105" s="64"/>
      <c r="E105" s="64"/>
    </row>
    <row r="106" spans="1:5" x14ac:dyDescent="0.2">
      <c r="A106" s="64" t="str">
        <f t="shared" si="2"/>
        <v/>
      </c>
      <c r="B106" s="64"/>
      <c r="C106" s="412"/>
      <c r="D106" s="64"/>
      <c r="E106" s="64"/>
    </row>
    <row r="107" spans="1:5" x14ac:dyDescent="0.2">
      <c r="A107" s="381"/>
      <c r="B107" s="381"/>
      <c r="C107" s="412"/>
      <c r="D107" s="64"/>
      <c r="E107" s="64"/>
    </row>
    <row r="108" spans="1:5" x14ac:dyDescent="0.2">
      <c r="A108" s="381"/>
      <c r="B108" s="381"/>
      <c r="C108" s="412"/>
      <c r="D108" s="64"/>
      <c r="E108" s="64"/>
    </row>
    <row r="109" spans="1:5" x14ac:dyDescent="0.2">
      <c r="A109" s="381"/>
      <c r="B109" s="381"/>
      <c r="C109" s="412"/>
      <c r="D109" s="64"/>
      <c r="E109" s="64"/>
    </row>
    <row r="110" spans="1:5" x14ac:dyDescent="0.2">
      <c r="A110" s="381"/>
      <c r="B110" s="381"/>
      <c r="C110" s="412"/>
      <c r="D110" s="64"/>
      <c r="E110" s="64"/>
    </row>
    <row r="111" spans="1:5" x14ac:dyDescent="0.2">
      <c r="A111" s="381"/>
      <c r="B111" s="381"/>
      <c r="C111" s="412"/>
      <c r="D111" s="64"/>
      <c r="E111" s="64"/>
    </row>
    <row r="112" spans="1:5" x14ac:dyDescent="0.2">
      <c r="A112" s="381"/>
      <c r="B112" s="381"/>
      <c r="C112" s="412"/>
      <c r="D112" s="64"/>
      <c r="E112" s="64"/>
    </row>
    <row r="113" spans="1:5" x14ac:dyDescent="0.2">
      <c r="A113" s="381"/>
      <c r="B113" s="381"/>
      <c r="C113" s="412"/>
      <c r="D113" s="64"/>
      <c r="E113" s="64"/>
    </row>
    <row r="114" spans="1:5" x14ac:dyDescent="0.2">
      <c r="A114" s="381"/>
      <c r="B114" s="381"/>
      <c r="C114" s="412"/>
      <c r="D114" s="64"/>
      <c r="E114" s="64"/>
    </row>
    <row r="115" spans="1:5" x14ac:dyDescent="0.2">
      <c r="A115" s="381"/>
      <c r="B115" s="381"/>
      <c r="C115" s="412"/>
      <c r="D115" s="64"/>
      <c r="E115" s="64"/>
    </row>
    <row r="116" spans="1:5" x14ac:dyDescent="0.2">
      <c r="A116" s="381"/>
      <c r="B116" s="381"/>
      <c r="C116" s="412"/>
      <c r="D116" s="64"/>
      <c r="E116" s="64"/>
    </row>
    <row r="117" spans="1:5" x14ac:dyDescent="0.2">
      <c r="A117" s="381"/>
      <c r="B117" s="381"/>
      <c r="C117" s="412"/>
      <c r="D117" s="64"/>
      <c r="E117" s="64"/>
    </row>
    <row r="118" spans="1:5" x14ac:dyDescent="0.2">
      <c r="A118" s="381"/>
      <c r="B118" s="381"/>
      <c r="C118" s="412"/>
      <c r="D118" s="64"/>
      <c r="E118" s="64"/>
    </row>
    <row r="119" spans="1:5" x14ac:dyDescent="0.2">
      <c r="A119" s="381"/>
      <c r="B119" s="381"/>
      <c r="C119" s="412"/>
      <c r="D119" s="64"/>
      <c r="E119" s="64"/>
    </row>
    <row r="120" spans="1:5" x14ac:dyDescent="0.2">
      <c r="A120" s="381"/>
      <c r="B120" s="381"/>
      <c r="C120" s="412"/>
      <c r="D120" s="64"/>
      <c r="E120" s="64"/>
    </row>
    <row r="121" spans="1:5" x14ac:dyDescent="0.2">
      <c r="A121" s="381"/>
      <c r="B121" s="381"/>
      <c r="C121" s="412"/>
      <c r="D121" s="64"/>
      <c r="E121" s="64"/>
    </row>
    <row r="122" spans="1:5" x14ac:dyDescent="0.2">
      <c r="A122" s="381"/>
      <c r="B122" s="381"/>
      <c r="C122" s="412"/>
      <c r="D122" s="64"/>
      <c r="E122" s="64"/>
    </row>
    <row r="123" spans="1:5" x14ac:dyDescent="0.2">
      <c r="A123" s="381"/>
      <c r="B123" s="381"/>
      <c r="C123" s="412"/>
      <c r="D123" s="64"/>
      <c r="E123" s="64"/>
    </row>
    <row r="124" spans="1:5" x14ac:dyDescent="0.2">
      <c r="A124" s="381"/>
      <c r="B124" s="381"/>
      <c r="C124" s="412"/>
      <c r="D124" s="64"/>
      <c r="E124" s="64"/>
    </row>
    <row r="125" spans="1:5" x14ac:dyDescent="0.2">
      <c r="A125" s="381"/>
      <c r="B125" s="381"/>
      <c r="C125" s="412"/>
      <c r="D125" s="64"/>
      <c r="E125" s="64"/>
    </row>
    <row r="126" spans="1:5" x14ac:dyDescent="0.2">
      <c r="A126" s="381"/>
      <c r="B126" s="381"/>
      <c r="C126" s="412"/>
      <c r="D126" s="64"/>
      <c r="E126" s="64"/>
    </row>
    <row r="127" spans="1:5" x14ac:dyDescent="0.2">
      <c r="A127" s="381"/>
      <c r="B127" s="381"/>
      <c r="C127" s="412"/>
      <c r="D127" s="64"/>
      <c r="E127" s="64"/>
    </row>
    <row r="128" spans="1:5" x14ac:dyDescent="0.2">
      <c r="A128" s="381"/>
      <c r="B128" s="381"/>
      <c r="C128" s="412"/>
      <c r="D128" s="64"/>
      <c r="E128" s="64"/>
    </row>
    <row r="129" spans="1:5" x14ac:dyDescent="0.2">
      <c r="A129" s="381"/>
      <c r="B129" s="381"/>
      <c r="C129" s="412"/>
      <c r="D129" s="64"/>
      <c r="E129" s="64"/>
    </row>
    <row r="130" spans="1:5" x14ac:dyDescent="0.2">
      <c r="A130" s="381"/>
      <c r="B130" s="381"/>
      <c r="C130" s="412"/>
      <c r="D130" s="64"/>
      <c r="E130" s="64"/>
    </row>
    <row r="131" spans="1:5" x14ac:dyDescent="0.2">
      <c r="A131" s="381"/>
      <c r="B131" s="381"/>
      <c r="C131" s="412"/>
      <c r="D131" s="64"/>
      <c r="E131" s="64"/>
    </row>
    <row r="132" spans="1:5" x14ac:dyDescent="0.2">
      <c r="A132" s="381"/>
      <c r="B132" s="381"/>
      <c r="C132" s="412"/>
      <c r="D132" s="64"/>
      <c r="E132" s="64"/>
    </row>
    <row r="133" spans="1:5" x14ac:dyDescent="0.2">
      <c r="A133" s="381"/>
      <c r="B133" s="381"/>
      <c r="C133" s="412"/>
      <c r="D133" s="64"/>
      <c r="E133" s="64"/>
    </row>
    <row r="134" spans="1:5" x14ac:dyDescent="0.2">
      <c r="A134" s="381"/>
      <c r="B134" s="381"/>
      <c r="C134" s="412"/>
      <c r="D134" s="64"/>
      <c r="E134" s="64"/>
    </row>
    <row r="135" spans="1:5" x14ac:dyDescent="0.2">
      <c r="A135" s="381"/>
      <c r="B135" s="381"/>
      <c r="C135" s="412"/>
      <c r="D135" s="64"/>
      <c r="E135" s="64"/>
    </row>
    <row r="136" spans="1:5" x14ac:dyDescent="0.2">
      <c r="A136" s="381"/>
      <c r="B136" s="381"/>
      <c r="C136" s="412"/>
      <c r="D136" s="64"/>
      <c r="E136" s="64"/>
    </row>
    <row r="137" spans="1:5" x14ac:dyDescent="0.2">
      <c r="A137" s="381"/>
      <c r="B137" s="381"/>
      <c r="C137" s="412"/>
      <c r="D137" s="64"/>
      <c r="E137" s="64"/>
    </row>
    <row r="138" spans="1:5" x14ac:dyDescent="0.2">
      <c r="A138" s="381"/>
      <c r="B138" s="381"/>
      <c r="C138" s="412"/>
      <c r="D138" s="64"/>
      <c r="E138" s="64"/>
    </row>
    <row r="139" spans="1:5" x14ac:dyDescent="0.2">
      <c r="A139" s="381"/>
      <c r="B139" s="381"/>
      <c r="C139" s="412"/>
      <c r="D139" s="64"/>
      <c r="E139" s="64"/>
    </row>
    <row r="140" spans="1:5" x14ac:dyDescent="0.2">
      <c r="A140" s="381"/>
      <c r="B140" s="381"/>
      <c r="C140" s="412"/>
      <c r="D140" s="64"/>
      <c r="E140" s="64"/>
    </row>
    <row r="141" spans="1:5" x14ac:dyDescent="0.2">
      <c r="A141" s="381"/>
      <c r="B141" s="381"/>
      <c r="C141" s="412"/>
      <c r="D141" s="64"/>
      <c r="E141" s="64"/>
    </row>
    <row r="142" spans="1:5" x14ac:dyDescent="0.2">
      <c r="A142" s="381"/>
      <c r="B142" s="381"/>
      <c r="C142" s="412"/>
      <c r="D142" s="64"/>
      <c r="E142" s="64"/>
    </row>
    <row r="143" spans="1:5" x14ac:dyDescent="0.2">
      <c r="A143" s="381"/>
      <c r="B143" s="381"/>
      <c r="C143" s="412"/>
      <c r="D143" s="64"/>
      <c r="E143" s="64"/>
    </row>
    <row r="144" spans="1:5" x14ac:dyDescent="0.2">
      <c r="A144" s="381"/>
      <c r="B144" s="381"/>
      <c r="C144" s="412"/>
      <c r="D144" s="64"/>
      <c r="E144" s="64"/>
    </row>
    <row r="145" spans="1:5" x14ac:dyDescent="0.2">
      <c r="A145" s="381"/>
      <c r="B145" s="381"/>
      <c r="C145" s="412"/>
      <c r="D145" s="64"/>
      <c r="E145" s="64"/>
    </row>
    <row r="146" spans="1:5" x14ac:dyDescent="0.2">
      <c r="A146" s="381"/>
      <c r="B146" s="381"/>
      <c r="C146" s="412"/>
      <c r="D146" s="64"/>
      <c r="E146" s="64"/>
    </row>
    <row r="147" spans="1:5" x14ac:dyDescent="0.2">
      <c r="A147" s="381"/>
      <c r="B147" s="381"/>
      <c r="C147" s="412"/>
      <c r="D147" s="64"/>
      <c r="E147" s="64"/>
    </row>
    <row r="148" spans="1:5" x14ac:dyDescent="0.2">
      <c r="A148" s="381"/>
      <c r="B148" s="381"/>
      <c r="C148" s="412"/>
      <c r="D148" s="64"/>
      <c r="E148" s="64"/>
    </row>
    <row r="149" spans="1:5" x14ac:dyDescent="0.2">
      <c r="A149" s="381"/>
      <c r="B149" s="381"/>
      <c r="C149" s="412"/>
      <c r="D149" s="64"/>
      <c r="E149" s="64"/>
    </row>
    <row r="150" spans="1:5" x14ac:dyDescent="0.2">
      <c r="A150" s="381"/>
      <c r="B150" s="381"/>
      <c r="C150" s="412"/>
      <c r="D150" s="64"/>
      <c r="E150" s="64"/>
    </row>
    <row r="151" spans="1:5" x14ac:dyDescent="0.2">
      <c r="A151" s="381"/>
      <c r="B151" s="381"/>
      <c r="C151" s="412"/>
      <c r="D151" s="64"/>
      <c r="E151" s="64"/>
    </row>
    <row r="152" spans="1:5" x14ac:dyDescent="0.2">
      <c r="A152" s="381"/>
      <c r="B152" s="381"/>
      <c r="C152" s="412"/>
      <c r="D152" s="64"/>
      <c r="E152" s="64"/>
    </row>
    <row r="153" spans="1:5" x14ac:dyDescent="0.2">
      <c r="A153" s="381"/>
      <c r="B153" s="381"/>
      <c r="C153" s="412"/>
      <c r="D153" s="64"/>
      <c r="E153" s="64"/>
    </row>
    <row r="154" spans="1:5" x14ac:dyDescent="0.2">
      <c r="A154" s="381"/>
      <c r="B154" s="381"/>
      <c r="C154" s="412"/>
      <c r="D154" s="64"/>
      <c r="E154" s="64"/>
    </row>
    <row r="155" spans="1:5" x14ac:dyDescent="0.2">
      <c r="A155" s="381"/>
      <c r="B155" s="381"/>
      <c r="C155" s="412"/>
      <c r="D155" s="64"/>
      <c r="E155" s="64"/>
    </row>
    <row r="156" spans="1:5" x14ac:dyDescent="0.2">
      <c r="A156" s="381"/>
      <c r="B156" s="381"/>
      <c r="C156" s="412"/>
      <c r="D156" s="64"/>
      <c r="E156" s="64"/>
    </row>
    <row r="157" spans="1:5" x14ac:dyDescent="0.2">
      <c r="A157" s="381"/>
      <c r="B157" s="381"/>
      <c r="C157" s="412"/>
      <c r="D157" s="64"/>
      <c r="E157" s="64"/>
    </row>
    <row r="158" spans="1:5" x14ac:dyDescent="0.2">
      <c r="A158" s="381"/>
      <c r="B158" s="381"/>
      <c r="C158" s="412"/>
      <c r="D158" s="64"/>
      <c r="E158" s="64"/>
    </row>
    <row r="159" spans="1:5" x14ac:dyDescent="0.2">
      <c r="A159" s="381"/>
      <c r="B159" s="381"/>
      <c r="C159" s="412"/>
      <c r="D159" s="64"/>
      <c r="E159" s="64"/>
    </row>
    <row r="160" spans="1:5" x14ac:dyDescent="0.2">
      <c r="A160" s="381"/>
      <c r="B160" s="381"/>
      <c r="C160" s="412"/>
      <c r="D160" s="64"/>
      <c r="E160" s="64"/>
    </row>
    <row r="161" spans="1:5" x14ac:dyDescent="0.2">
      <c r="A161" s="381"/>
      <c r="B161" s="381"/>
      <c r="C161" s="412"/>
      <c r="D161" s="64"/>
      <c r="E161" s="64"/>
    </row>
    <row r="162" spans="1:5" x14ac:dyDescent="0.2">
      <c r="A162" s="381"/>
      <c r="B162" s="381"/>
      <c r="C162" s="412"/>
      <c r="D162" s="64"/>
      <c r="E162" s="64"/>
    </row>
    <row r="163" spans="1:5" x14ac:dyDescent="0.2">
      <c r="A163" s="381"/>
      <c r="B163" s="381"/>
      <c r="C163" s="412"/>
      <c r="D163" s="64"/>
      <c r="E163" s="64"/>
    </row>
    <row r="164" spans="1:5" x14ac:dyDescent="0.2">
      <c r="A164" s="381"/>
      <c r="B164" s="381"/>
      <c r="C164" s="412"/>
      <c r="D164" s="64"/>
      <c r="E164" s="64"/>
    </row>
    <row r="165" spans="1:5" x14ac:dyDescent="0.2">
      <c r="A165" s="381"/>
      <c r="B165" s="381"/>
      <c r="C165" s="412"/>
      <c r="D165" s="64"/>
      <c r="E165" s="64"/>
    </row>
    <row r="166" spans="1:5" x14ac:dyDescent="0.2">
      <c r="A166" s="381"/>
      <c r="B166" s="381"/>
      <c r="C166" s="412"/>
      <c r="D166" s="64"/>
      <c r="E166" s="64"/>
    </row>
    <row r="167" spans="1:5" x14ac:dyDescent="0.2">
      <c r="A167" s="381"/>
      <c r="B167" s="381"/>
      <c r="C167" s="412"/>
      <c r="D167" s="64"/>
      <c r="E167" s="64"/>
    </row>
    <row r="168" spans="1:5" x14ac:dyDescent="0.2">
      <c r="A168" s="381"/>
      <c r="B168" s="381"/>
      <c r="C168" s="412"/>
      <c r="D168" s="64"/>
      <c r="E168" s="64"/>
    </row>
    <row r="169" spans="1:5" x14ac:dyDescent="0.2">
      <c r="A169" s="381"/>
      <c r="B169" s="381"/>
      <c r="C169" s="412"/>
      <c r="D169" s="64"/>
      <c r="E169" s="64"/>
    </row>
  </sheetData>
  <mergeCells count="3">
    <mergeCell ref="A1:B2"/>
    <mergeCell ref="C1:F2"/>
    <mergeCell ref="A3:D3"/>
  </mergeCells>
  <conditionalFormatting sqref="A7:E17 A40:E40">
    <cfRule type="expression" dxfId="610" priority="2">
      <formula>ROW()/2-INT(ROW()/2)=0</formula>
    </cfRule>
  </conditionalFormatting>
  <conditionalFormatting sqref="A21:E39">
    <cfRule type="expression" dxfId="609" priority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r:id="rId1"/>
  <headerFooter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9"/>
  <sheetViews>
    <sheetView zoomScaleNormal="100" workbookViewId="0">
      <selection activeCell="A20" sqref="A20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bestFit="1" customWidth="1"/>
    <col min="5" max="6" width="6.42578125" customWidth="1"/>
    <col min="7" max="7" width="5" customWidth="1"/>
    <col min="8" max="9" width="6.42578125" customWidth="1"/>
    <col min="10" max="10" width="5" customWidth="1"/>
    <col min="11" max="13" width="6.42578125" customWidth="1"/>
    <col min="15" max="15" width="6.5703125" style="63" customWidth="1"/>
    <col min="16" max="16" width="0" style="63" hidden="1" customWidth="1"/>
    <col min="17" max="17" width="25.7109375" bestFit="1" customWidth="1"/>
    <col min="18" max="18" width="15.28515625" bestFit="1" customWidth="1"/>
    <col min="20" max="20" width="6.42578125" customWidth="1"/>
    <col min="21" max="21" width="5" customWidth="1"/>
    <col min="22" max="23" width="6.42578125" customWidth="1"/>
    <col min="24" max="24" width="5" customWidth="1"/>
    <col min="25" max="26" width="6.42578125" customWidth="1"/>
    <col min="27" max="27" width="5" style="327" customWidth="1"/>
    <col min="28" max="29" width="6.42578125" customWidth="1"/>
    <col min="31" max="31" width="6.140625" customWidth="1"/>
    <col min="32" max="32" width="12" bestFit="1" customWidth="1"/>
    <col min="33" max="33" width="25.7109375" bestFit="1" customWidth="1"/>
    <col min="34" max="34" width="15.28515625" bestFit="1" customWidth="1"/>
    <col min="35" max="35" width="8.7109375" customWidth="1"/>
    <col min="38" max="43" width="4.28515625" style="62" hidden="1" customWidth="1"/>
    <col min="44" max="44" width="8" customWidth="1"/>
  </cols>
  <sheetData>
    <row r="1" spans="1:43" ht="12.75" customHeight="1" x14ac:dyDescent="0.2">
      <c r="A1" s="227">
        <v>41828</v>
      </c>
      <c r="B1" s="352"/>
      <c r="C1" s="229" t="s">
        <v>116</v>
      </c>
      <c r="D1" s="353"/>
      <c r="E1" s="353"/>
      <c r="F1" s="354"/>
      <c r="G1" s="62"/>
      <c r="H1" s="233" t="s">
        <v>20</v>
      </c>
      <c r="I1" s="234"/>
      <c r="J1" s="234"/>
      <c r="K1" s="234"/>
      <c r="L1" s="234"/>
      <c r="M1" s="235"/>
      <c r="O1" s="259" t="s">
        <v>101</v>
      </c>
      <c r="P1" s="259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1"/>
      <c r="AB1" s="260"/>
      <c r="AC1" s="260"/>
      <c r="AD1" s="260"/>
      <c r="AE1" s="260"/>
      <c r="AF1" s="260"/>
      <c r="AG1" s="260"/>
      <c r="AH1" s="260"/>
    </row>
    <row r="2" spans="1:43" s="262" customFormat="1" ht="16.5" thickBot="1" x14ac:dyDescent="0.25">
      <c r="A2" s="228"/>
      <c r="B2" s="355"/>
      <c r="C2" s="356"/>
      <c r="D2" s="356"/>
      <c r="E2" s="356"/>
      <c r="F2" s="357"/>
      <c r="G2" s="39"/>
      <c r="H2" s="358" t="s">
        <v>117</v>
      </c>
      <c r="I2" s="359"/>
      <c r="J2" s="48" t="s">
        <v>22</v>
      </c>
      <c r="K2" s="48"/>
      <c r="L2" s="48"/>
      <c r="M2" s="49"/>
      <c r="O2" s="159"/>
      <c r="P2" s="159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263"/>
      <c r="AB2" s="160"/>
      <c r="AC2" s="160"/>
      <c r="AD2" s="160"/>
      <c r="AE2" s="160"/>
      <c r="AF2" s="160"/>
      <c r="AG2" s="160"/>
      <c r="AH2" s="160"/>
      <c r="AI2" s="160"/>
      <c r="AL2" s="264"/>
      <c r="AM2" s="264"/>
      <c r="AN2" s="264"/>
      <c r="AO2" s="264"/>
      <c r="AP2" s="264"/>
      <c r="AQ2" s="264"/>
    </row>
    <row r="3" spans="1:43" ht="16.5" thickBot="1" x14ac:dyDescent="0.3">
      <c r="A3" s="360" t="s">
        <v>57</v>
      </c>
      <c r="B3" s="361"/>
      <c r="C3" s="361"/>
      <c r="D3" s="362"/>
      <c r="E3" s="363" t="s">
        <v>5</v>
      </c>
      <c r="F3" s="364" t="s">
        <v>18</v>
      </c>
      <c r="H3" s="358" t="s">
        <v>118</v>
      </c>
      <c r="I3" s="359"/>
      <c r="J3" s="48" t="s">
        <v>119</v>
      </c>
      <c r="K3" s="48"/>
      <c r="L3" s="48"/>
      <c r="M3" s="49"/>
      <c r="O3" s="265" t="s">
        <v>63</v>
      </c>
      <c r="P3" s="266"/>
      <c r="Q3" s="266"/>
      <c r="R3" s="266"/>
      <c r="T3" s="267" t="s">
        <v>102</v>
      </c>
      <c r="U3" s="268"/>
      <c r="V3" s="269"/>
      <c r="W3" s="269"/>
      <c r="X3" s="269">
        <v>1</v>
      </c>
      <c r="Y3" s="269"/>
      <c r="Z3" s="269">
        <v>2</v>
      </c>
      <c r="AA3" s="270"/>
      <c r="AE3" s="271"/>
      <c r="AF3" s="271"/>
      <c r="AG3" s="271"/>
      <c r="AH3" s="271"/>
      <c r="AL3" s="272">
        <v>4</v>
      </c>
    </row>
    <row r="4" spans="1:43" ht="16.5" thickBot="1" x14ac:dyDescent="0.3">
      <c r="A4" s="119"/>
      <c r="B4" s="120"/>
      <c r="C4" s="153" t="s">
        <v>13</v>
      </c>
      <c r="D4" s="121"/>
      <c r="E4" s="42"/>
      <c r="F4" s="33">
        <v>100</v>
      </c>
      <c r="H4" s="365" t="s">
        <v>120</v>
      </c>
      <c r="I4" s="366"/>
      <c r="J4" s="51" t="s">
        <v>21</v>
      </c>
      <c r="K4" s="51"/>
      <c r="L4" s="51"/>
      <c r="M4" s="52"/>
      <c r="Q4" s="63"/>
      <c r="R4" s="62"/>
      <c r="T4" s="273" t="s">
        <v>103</v>
      </c>
      <c r="U4" s="274">
        <v>1</v>
      </c>
      <c r="V4" s="275">
        <v>2</v>
      </c>
      <c r="W4" s="276">
        <v>3</v>
      </c>
      <c r="X4" s="277">
        <v>4</v>
      </c>
      <c r="Y4" s="278">
        <v>5</v>
      </c>
      <c r="Z4" s="279">
        <v>6</v>
      </c>
      <c r="AA4" s="280">
        <v>7</v>
      </c>
      <c r="AL4" s="281">
        <v>6</v>
      </c>
    </row>
    <row r="5" spans="1:43" ht="16.5" thickBot="1" x14ac:dyDescent="0.3">
      <c r="B5" s="3"/>
      <c r="C5" s="62"/>
      <c r="D5" s="62"/>
      <c r="E5" s="62"/>
      <c r="F5" s="62"/>
      <c r="I5" s="62"/>
      <c r="O5" s="271"/>
      <c r="P5" s="271"/>
      <c r="Q5" s="271"/>
      <c r="R5" s="271"/>
      <c r="T5" s="282"/>
      <c r="U5" s="282"/>
      <c r="V5" s="282"/>
      <c r="W5" s="282"/>
      <c r="X5" s="282"/>
      <c r="Y5" s="282"/>
      <c r="Z5" s="282"/>
      <c r="AA5" s="283"/>
      <c r="AB5" s="282"/>
      <c r="AE5" s="265" t="s">
        <v>64</v>
      </c>
      <c r="AF5" s="265"/>
      <c r="AG5" s="265"/>
      <c r="AH5" s="265"/>
    </row>
    <row r="6" spans="1:43" ht="13.5" thickBot="1" x14ac:dyDescent="0.25">
      <c r="A6" s="367" t="s">
        <v>60</v>
      </c>
      <c r="B6" s="368" t="s">
        <v>0</v>
      </c>
      <c r="C6" s="369" t="s">
        <v>11</v>
      </c>
      <c r="D6" s="369" t="s">
        <v>12</v>
      </c>
      <c r="E6" s="370" t="s">
        <v>61</v>
      </c>
      <c r="F6" s="369" t="s">
        <v>121</v>
      </c>
      <c r="G6" s="369" t="s">
        <v>105</v>
      </c>
      <c r="H6" s="370" t="s">
        <v>122</v>
      </c>
      <c r="I6" s="369" t="s">
        <v>123</v>
      </c>
      <c r="J6" s="369" t="s">
        <v>105</v>
      </c>
      <c r="K6" s="370" t="s">
        <v>124</v>
      </c>
      <c r="L6" s="371" t="s">
        <v>125</v>
      </c>
      <c r="M6" s="372" t="s">
        <v>126</v>
      </c>
      <c r="T6" s="284"/>
      <c r="U6" s="285"/>
      <c r="V6" s="142"/>
      <c r="W6" s="284"/>
      <c r="X6" s="285"/>
      <c r="Y6" s="284"/>
      <c r="Z6" s="284"/>
      <c r="AA6" s="285"/>
      <c r="AB6" s="284"/>
    </row>
    <row r="7" spans="1:43" ht="13.5" thickBot="1" x14ac:dyDescent="0.25">
      <c r="A7" s="373">
        <v>1</v>
      </c>
      <c r="B7" s="374">
        <v>21511304031</v>
      </c>
      <c r="C7" s="375" t="s">
        <v>30</v>
      </c>
      <c r="D7" s="376" t="s">
        <v>31</v>
      </c>
      <c r="E7" s="377">
        <v>12</v>
      </c>
      <c r="F7" s="376">
        <v>6.484</v>
      </c>
      <c r="G7" s="376">
        <v>3</v>
      </c>
      <c r="H7" s="378">
        <f>IF(ISBLANK(F7),100,F7+G7*0.2)</f>
        <v>7.0839999999999996</v>
      </c>
      <c r="I7" s="376">
        <v>6.4779999999999998</v>
      </c>
      <c r="J7" s="376">
        <v>3</v>
      </c>
      <c r="K7" s="378">
        <f>IF(ISBLANK(I7),100,I7+J7*0.2)</f>
        <v>7.0779999999999994</v>
      </c>
      <c r="L7" s="379">
        <f>MIN(H7,K7)</f>
        <v>7.0779999999999994</v>
      </c>
      <c r="M7" s="380">
        <f>MAX(H7,K7)</f>
        <v>7.0839999999999996</v>
      </c>
      <c r="O7" s="286" t="s">
        <v>66</v>
      </c>
      <c r="P7" s="287"/>
      <c r="Q7" s="63"/>
      <c r="R7" s="62"/>
      <c r="T7" s="288" t="s">
        <v>104</v>
      </c>
      <c r="U7" s="289" t="s">
        <v>105</v>
      </c>
      <c r="V7" s="290" t="s">
        <v>106</v>
      </c>
      <c r="W7" s="290" t="s">
        <v>107</v>
      </c>
      <c r="X7" s="289" t="s">
        <v>105</v>
      </c>
      <c r="Y7" s="290" t="s">
        <v>108</v>
      </c>
      <c r="Z7" s="290" t="s">
        <v>109</v>
      </c>
      <c r="AA7" s="289" t="s">
        <v>105</v>
      </c>
      <c r="AB7" s="291" t="s">
        <v>110</v>
      </c>
      <c r="AC7" s="292" t="s">
        <v>111</v>
      </c>
      <c r="AL7" s="293">
        <v>0</v>
      </c>
      <c r="AM7" s="294">
        <v>0</v>
      </c>
      <c r="AN7" s="295">
        <v>0</v>
      </c>
    </row>
    <row r="8" spans="1:43" x14ac:dyDescent="0.2">
      <c r="A8" s="373">
        <v>2</v>
      </c>
      <c r="B8" s="374" t="s">
        <v>40</v>
      </c>
      <c r="C8" s="375" t="s">
        <v>41</v>
      </c>
      <c r="D8" s="376" t="s">
        <v>31</v>
      </c>
      <c r="E8" s="377">
        <v>1000</v>
      </c>
      <c r="F8" s="376">
        <v>7.57</v>
      </c>
      <c r="G8" s="376">
        <v>1</v>
      </c>
      <c r="H8" s="378">
        <f>IF(ISBLANK(F8),100,F8+G8*0.2)</f>
        <v>7.7700000000000005</v>
      </c>
      <c r="I8" s="376">
        <v>7.1470000000000002</v>
      </c>
      <c r="J8" s="376">
        <v>1</v>
      </c>
      <c r="K8" s="378">
        <f>IF(ISBLANK(I8),100,I8+J8*0.2)</f>
        <v>7.3470000000000004</v>
      </c>
      <c r="L8" s="379">
        <f>MIN(H8,K8)</f>
        <v>7.3470000000000004</v>
      </c>
      <c r="M8" s="380">
        <f>MAX(H8,K8)</f>
        <v>7.7700000000000005</v>
      </c>
      <c r="O8" s="296">
        <v>1</v>
      </c>
      <c r="P8" s="297">
        <v>21511304031</v>
      </c>
      <c r="Q8" s="297" t="s">
        <v>30</v>
      </c>
      <c r="R8" s="298" t="s">
        <v>31</v>
      </c>
      <c r="S8" s="299"/>
      <c r="T8" s="300">
        <v>7.2709999999999999</v>
      </c>
      <c r="U8" s="139">
        <v>1</v>
      </c>
      <c r="V8" s="300">
        <v>7.4710000000000001</v>
      </c>
      <c r="W8" s="300">
        <v>7.5759999999999996</v>
      </c>
      <c r="X8" s="139">
        <v>1</v>
      </c>
      <c r="Y8" s="300">
        <v>7.7759999999999998</v>
      </c>
      <c r="Z8" s="300"/>
      <c r="AA8" s="139"/>
      <c r="AB8" s="300">
        <v>0</v>
      </c>
      <c r="AC8" s="301">
        <v>2</v>
      </c>
      <c r="AG8" s="63"/>
      <c r="AH8" s="62"/>
      <c r="AL8" s="293">
        <v>4</v>
      </c>
      <c r="AM8" s="294">
        <v>6</v>
      </c>
      <c r="AN8" s="295">
        <v>4</v>
      </c>
      <c r="AO8" s="294">
        <v>1</v>
      </c>
      <c r="AP8" s="294">
        <v>1</v>
      </c>
      <c r="AQ8" s="295">
        <v>0</v>
      </c>
    </row>
    <row r="9" spans="1:43" ht="13.5" thickBot="1" x14ac:dyDescent="0.25">
      <c r="A9" s="373">
        <v>3</v>
      </c>
      <c r="B9" s="374" t="s">
        <v>25</v>
      </c>
      <c r="C9" s="375" t="s">
        <v>26</v>
      </c>
      <c r="D9" s="376" t="s">
        <v>23</v>
      </c>
      <c r="E9" s="377">
        <v>6</v>
      </c>
      <c r="F9" s="376">
        <v>7.5430000000000001</v>
      </c>
      <c r="G9" s="376"/>
      <c r="H9" s="378">
        <f>IF(ISBLANK(F9),100,F9+G9*0.2)</f>
        <v>7.5430000000000001</v>
      </c>
      <c r="I9" s="381">
        <v>7.7770000000000001</v>
      </c>
      <c r="J9" s="376">
        <v>1</v>
      </c>
      <c r="K9" s="378">
        <f>IF(ISBLANK(I9),100,I9+J9*0.2)</f>
        <v>7.9770000000000003</v>
      </c>
      <c r="L9" s="379">
        <f>MIN(H9,K9)</f>
        <v>7.5430000000000001</v>
      </c>
      <c r="M9" s="380">
        <f>MAX(H9,K9)</f>
        <v>7.9770000000000003</v>
      </c>
      <c r="O9" s="302">
        <v>4</v>
      </c>
      <c r="P9" s="303" t="s">
        <v>34</v>
      </c>
      <c r="Q9" s="303" t="s">
        <v>35</v>
      </c>
      <c r="R9" s="304" t="s">
        <v>31</v>
      </c>
      <c r="S9" s="299"/>
      <c r="T9" s="300">
        <v>8.1929999999999996</v>
      </c>
      <c r="U9" s="139">
        <v>3</v>
      </c>
      <c r="V9" s="300">
        <v>8.7929999999999993</v>
      </c>
      <c r="W9" s="300">
        <v>100</v>
      </c>
      <c r="X9" s="139"/>
      <c r="Y9" s="300">
        <v>100</v>
      </c>
      <c r="Z9" s="300"/>
      <c r="AA9" s="139"/>
      <c r="AB9" s="300">
        <v>0</v>
      </c>
      <c r="AC9" s="305">
        <v>0</v>
      </c>
      <c r="AE9" s="306" t="s">
        <v>112</v>
      </c>
      <c r="AF9" s="306"/>
      <c r="AG9" s="63"/>
      <c r="AH9" s="62"/>
      <c r="AL9" s="307">
        <v>6</v>
      </c>
      <c r="AM9" s="308">
        <v>4</v>
      </c>
      <c r="AN9" s="309">
        <v>6</v>
      </c>
      <c r="AO9" s="308">
        <v>0</v>
      </c>
      <c r="AP9" s="308">
        <v>0</v>
      </c>
      <c r="AQ9" s="309">
        <v>0</v>
      </c>
    </row>
    <row r="10" spans="1:43" ht="13.5" thickBot="1" x14ac:dyDescent="0.25">
      <c r="A10" s="373">
        <v>4</v>
      </c>
      <c r="B10" s="374" t="s">
        <v>34</v>
      </c>
      <c r="C10" s="381" t="s">
        <v>35</v>
      </c>
      <c r="D10" s="64" t="s">
        <v>31</v>
      </c>
      <c r="E10" s="377">
        <v>1000</v>
      </c>
      <c r="F10" s="64">
        <v>100</v>
      </c>
      <c r="G10" s="376"/>
      <c r="H10" s="378">
        <f>IF(ISBLANK(F10),100,F10+G10*0.2)</f>
        <v>100</v>
      </c>
      <c r="I10" s="381">
        <v>8.548</v>
      </c>
      <c r="J10" s="376"/>
      <c r="K10" s="378">
        <f>IF(ISBLANK(I10),100,I10+J10*0.2)</f>
        <v>8.548</v>
      </c>
      <c r="L10" s="379">
        <f>MIN(H10,K10)</f>
        <v>8.548</v>
      </c>
      <c r="M10" s="380">
        <f>MAX(H10,K10)</f>
        <v>100</v>
      </c>
      <c r="O10" s="62"/>
      <c r="Q10" s="63"/>
      <c r="R10" s="62"/>
      <c r="T10" s="310"/>
      <c r="U10" s="311"/>
      <c r="V10" s="312"/>
      <c r="W10" s="310"/>
      <c r="X10" s="311"/>
      <c r="Y10" s="310"/>
      <c r="Z10" s="310"/>
      <c r="AA10" s="311"/>
      <c r="AB10" s="310"/>
      <c r="AE10" s="313" t="s">
        <v>69</v>
      </c>
      <c r="AF10" s="297">
        <v>21511304031</v>
      </c>
      <c r="AG10" s="297" t="s">
        <v>30</v>
      </c>
      <c r="AH10" s="314" t="s">
        <v>31</v>
      </c>
    </row>
    <row r="11" spans="1:43" ht="13.5" thickBot="1" x14ac:dyDescent="0.25">
      <c r="A11" s="373">
        <v>5</v>
      </c>
      <c r="B11" s="374"/>
      <c r="C11" s="375"/>
      <c r="D11" s="64"/>
      <c r="E11" s="377"/>
      <c r="F11" s="376"/>
      <c r="G11" s="64"/>
      <c r="H11" s="378"/>
      <c r="I11" s="381"/>
      <c r="J11" s="64"/>
      <c r="K11" s="378"/>
      <c r="L11" s="379"/>
      <c r="M11" s="380"/>
      <c r="O11" s="286" t="s">
        <v>73</v>
      </c>
      <c r="P11" s="287"/>
      <c r="Q11" s="63"/>
      <c r="R11" s="62"/>
      <c r="T11" s="288" t="s">
        <v>104</v>
      </c>
      <c r="U11" s="289" t="s">
        <v>105</v>
      </c>
      <c r="V11" s="290" t="s">
        <v>106</v>
      </c>
      <c r="W11" s="290" t="s">
        <v>107</v>
      </c>
      <c r="X11" s="289" t="s">
        <v>105</v>
      </c>
      <c r="Y11" s="290" t="s">
        <v>108</v>
      </c>
      <c r="Z11" s="290" t="s">
        <v>109</v>
      </c>
      <c r="AA11" s="289" t="s">
        <v>105</v>
      </c>
      <c r="AB11" s="291" t="s">
        <v>110</v>
      </c>
      <c r="AC11" s="292" t="s">
        <v>111</v>
      </c>
      <c r="AE11" s="315" t="s">
        <v>70</v>
      </c>
      <c r="AF11" s="316" t="s">
        <v>40</v>
      </c>
      <c r="AG11" s="316" t="s">
        <v>41</v>
      </c>
      <c r="AH11" s="317" t="s">
        <v>31</v>
      </c>
      <c r="AL11" s="293">
        <v>0</v>
      </c>
      <c r="AM11" s="294">
        <v>0</v>
      </c>
      <c r="AN11" s="295">
        <v>0</v>
      </c>
    </row>
    <row r="12" spans="1:43" x14ac:dyDescent="0.2">
      <c r="A12" s="373">
        <v>6</v>
      </c>
      <c r="B12" s="374"/>
      <c r="C12" s="375"/>
      <c r="D12" s="376"/>
      <c r="E12" s="377"/>
      <c r="F12" s="376"/>
      <c r="G12" s="376"/>
      <c r="H12" s="378"/>
      <c r="I12" s="381"/>
      <c r="J12" s="376"/>
      <c r="K12" s="378"/>
      <c r="L12" s="379"/>
      <c r="M12" s="380"/>
      <c r="O12" s="318">
        <v>2</v>
      </c>
      <c r="P12" s="319" t="s">
        <v>40</v>
      </c>
      <c r="Q12" s="319" t="s">
        <v>41</v>
      </c>
      <c r="R12" s="320" t="s">
        <v>31</v>
      </c>
      <c r="S12" s="299"/>
      <c r="T12" s="300">
        <v>7.61</v>
      </c>
      <c r="U12" s="139">
        <v>2</v>
      </c>
      <c r="V12" s="300">
        <v>8.01</v>
      </c>
      <c r="W12" s="300">
        <v>7.6459999999999999</v>
      </c>
      <c r="X12" s="139"/>
      <c r="Y12" s="300">
        <v>7.6459999999999999</v>
      </c>
      <c r="Z12" s="300"/>
      <c r="AA12" s="139"/>
      <c r="AB12" s="300">
        <v>0</v>
      </c>
      <c r="AC12" s="301">
        <v>2</v>
      </c>
      <c r="AL12" s="293">
        <v>4</v>
      </c>
      <c r="AM12" s="294">
        <v>6</v>
      </c>
      <c r="AN12" s="295">
        <v>4</v>
      </c>
      <c r="AO12" s="294">
        <v>1</v>
      </c>
      <c r="AP12" s="294">
        <v>1</v>
      </c>
      <c r="AQ12" s="295">
        <v>0</v>
      </c>
    </row>
    <row r="13" spans="1:43" ht="13.5" thickBot="1" x14ac:dyDescent="0.25">
      <c r="A13" s="373">
        <v>7</v>
      </c>
      <c r="B13" s="382"/>
      <c r="C13" s="381"/>
      <c r="D13" s="64"/>
      <c r="E13" s="377"/>
      <c r="F13" s="376"/>
      <c r="G13" s="64"/>
      <c r="H13" s="378"/>
      <c r="I13" s="381"/>
      <c r="J13" s="64"/>
      <c r="K13" s="378"/>
      <c r="L13" s="379"/>
      <c r="M13" s="380"/>
      <c r="O13" s="321">
        <v>3</v>
      </c>
      <c r="P13" s="322" t="s">
        <v>25</v>
      </c>
      <c r="Q13" s="322" t="s">
        <v>26</v>
      </c>
      <c r="R13" s="323" t="s">
        <v>23</v>
      </c>
      <c r="S13" s="299"/>
      <c r="T13" s="300">
        <v>100</v>
      </c>
      <c r="U13" s="139"/>
      <c r="V13" s="300">
        <v>100</v>
      </c>
      <c r="W13" s="300">
        <v>100</v>
      </c>
      <c r="X13" s="139"/>
      <c r="Y13" s="300">
        <v>100</v>
      </c>
      <c r="Z13" s="300"/>
      <c r="AA13" s="139"/>
      <c r="AB13" s="300">
        <v>0</v>
      </c>
      <c r="AC13" s="305">
        <v>0</v>
      </c>
      <c r="AE13" s="324" t="s">
        <v>113</v>
      </c>
      <c r="AF13" s="324"/>
      <c r="AG13" s="324"/>
      <c r="AH13" s="62"/>
      <c r="AL13" s="307">
        <v>6</v>
      </c>
      <c r="AM13" s="308">
        <v>4</v>
      </c>
      <c r="AN13" s="309">
        <v>6</v>
      </c>
      <c r="AO13" s="308">
        <v>0</v>
      </c>
      <c r="AP13" s="308">
        <v>0</v>
      </c>
      <c r="AQ13" s="309">
        <v>0</v>
      </c>
    </row>
    <row r="14" spans="1:43" ht="13.5" thickBot="1" x14ac:dyDescent="0.25">
      <c r="A14" s="385">
        <v>8</v>
      </c>
      <c r="B14" s="386"/>
      <c r="C14" s="387"/>
      <c r="D14" s="388"/>
      <c r="E14" s="389"/>
      <c r="F14" s="388"/>
      <c r="G14" s="388"/>
      <c r="H14" s="390"/>
      <c r="I14" s="391"/>
      <c r="J14" s="388"/>
      <c r="K14" s="390"/>
      <c r="L14" s="392"/>
      <c r="M14" s="393"/>
      <c r="T14" s="325"/>
      <c r="U14" s="325"/>
      <c r="V14" s="325"/>
      <c r="W14" s="325"/>
      <c r="X14" s="325"/>
      <c r="Y14" s="325"/>
      <c r="Z14" s="325"/>
      <c r="AA14" s="326"/>
      <c r="AB14" s="325"/>
      <c r="AE14" s="313" t="s">
        <v>71</v>
      </c>
      <c r="AF14" s="297" t="s">
        <v>34</v>
      </c>
      <c r="AG14" s="297" t="s">
        <v>35</v>
      </c>
      <c r="AH14" s="314" t="s">
        <v>31</v>
      </c>
    </row>
    <row r="15" spans="1:43" x14ac:dyDescent="0.2">
      <c r="AE15" s="315" t="s">
        <v>72</v>
      </c>
      <c r="AF15" s="316" t="s">
        <v>25</v>
      </c>
      <c r="AG15" s="316" t="s">
        <v>26</v>
      </c>
      <c r="AH15" s="317" t="s">
        <v>23</v>
      </c>
    </row>
    <row r="17" spans="15:43" x14ac:dyDescent="0.2">
      <c r="O17" s="159"/>
      <c r="P17" s="159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263"/>
      <c r="AB17" s="160"/>
      <c r="AC17" s="160"/>
      <c r="AD17" s="160"/>
      <c r="AE17" s="160"/>
      <c r="AF17" s="160"/>
      <c r="AG17" s="160"/>
      <c r="AH17" s="160"/>
      <c r="AI17" s="160"/>
    </row>
    <row r="18" spans="15:43" ht="16.5" thickBot="1" x14ac:dyDescent="0.3">
      <c r="O18" s="265" t="s">
        <v>74</v>
      </c>
      <c r="P18" s="265"/>
      <c r="Q18" s="265"/>
      <c r="R18" s="265"/>
      <c r="T18" s="284"/>
      <c r="U18" s="285"/>
      <c r="V18" s="142"/>
      <c r="W18" s="284"/>
      <c r="X18" s="285"/>
      <c r="Y18" s="284"/>
      <c r="Z18" s="284"/>
      <c r="AA18" s="285"/>
      <c r="AB18" s="284"/>
      <c r="AE18" s="328" t="s">
        <v>114</v>
      </c>
      <c r="AF18" s="328"/>
      <c r="AG18" s="328"/>
      <c r="AH18" s="328"/>
    </row>
    <row r="19" spans="15:43" ht="13.5" thickBot="1" x14ac:dyDescent="0.25">
      <c r="O19"/>
      <c r="P19"/>
      <c r="Q19" s="63"/>
      <c r="R19" s="62"/>
      <c r="T19" s="288" t="s">
        <v>104</v>
      </c>
      <c r="U19" s="289" t="s">
        <v>105</v>
      </c>
      <c r="V19" s="290" t="s">
        <v>106</v>
      </c>
      <c r="W19" s="290" t="s">
        <v>107</v>
      </c>
      <c r="X19" s="289" t="s">
        <v>105</v>
      </c>
      <c r="Y19" s="290" t="s">
        <v>108</v>
      </c>
      <c r="Z19" s="290" t="s">
        <v>109</v>
      </c>
      <c r="AA19" s="289" t="s">
        <v>105</v>
      </c>
      <c r="AB19" s="291" t="s">
        <v>110</v>
      </c>
      <c r="AC19" s="292" t="s">
        <v>111</v>
      </c>
      <c r="AE19" s="329" t="s">
        <v>68</v>
      </c>
      <c r="AF19" s="330" t="s">
        <v>0</v>
      </c>
      <c r="AG19" s="331" t="s">
        <v>11</v>
      </c>
      <c r="AH19" s="332" t="s">
        <v>12</v>
      </c>
      <c r="AL19" s="293">
        <v>0</v>
      </c>
      <c r="AM19" s="294">
        <v>0</v>
      </c>
      <c r="AN19" s="295">
        <v>0</v>
      </c>
    </row>
    <row r="20" spans="15:43" x14ac:dyDescent="0.2">
      <c r="O20" s="333" t="s">
        <v>71</v>
      </c>
      <c r="P20" s="297" t="s">
        <v>34</v>
      </c>
      <c r="Q20" s="297" t="s">
        <v>35</v>
      </c>
      <c r="R20" s="298" t="s">
        <v>31</v>
      </c>
      <c r="S20" s="299"/>
      <c r="T20" s="300">
        <v>9.1389999999999993</v>
      </c>
      <c r="U20" s="139">
        <v>1</v>
      </c>
      <c r="V20" s="300">
        <v>9.3389999999999986</v>
      </c>
      <c r="W20" s="300">
        <v>8.9909999999999997</v>
      </c>
      <c r="X20" s="139"/>
      <c r="Y20" s="300">
        <v>8.9909999999999997</v>
      </c>
      <c r="Z20" s="300"/>
      <c r="AA20" s="139"/>
      <c r="AB20" s="300">
        <v>0</v>
      </c>
      <c r="AC20" s="301">
        <v>0</v>
      </c>
      <c r="AE20" s="334">
        <v>1</v>
      </c>
      <c r="AF20" s="335">
        <v>21511304031</v>
      </c>
      <c r="AG20" s="336" t="s">
        <v>30</v>
      </c>
      <c r="AH20" s="337" t="s">
        <v>31</v>
      </c>
      <c r="AL20" s="293">
        <v>4</v>
      </c>
      <c r="AM20" s="294">
        <v>6</v>
      </c>
      <c r="AN20" s="295">
        <v>4</v>
      </c>
      <c r="AO20" s="294">
        <v>0</v>
      </c>
      <c r="AP20" s="294">
        <v>0</v>
      </c>
      <c r="AQ20" s="295">
        <v>0</v>
      </c>
    </row>
    <row r="21" spans="15:43" ht="13.5" thickBot="1" x14ac:dyDescent="0.25">
      <c r="O21" s="338" t="s">
        <v>72</v>
      </c>
      <c r="P21" s="303" t="s">
        <v>25</v>
      </c>
      <c r="Q21" s="303" t="s">
        <v>26</v>
      </c>
      <c r="R21" s="304" t="s">
        <v>23</v>
      </c>
      <c r="S21" s="299"/>
      <c r="T21" s="300">
        <v>8.2919999999999998</v>
      </c>
      <c r="U21" s="139"/>
      <c r="V21" s="300">
        <v>8.2919999999999998</v>
      </c>
      <c r="W21" s="300">
        <v>8.3230000000000004</v>
      </c>
      <c r="X21" s="139">
        <v>3</v>
      </c>
      <c r="Y21" s="300">
        <v>8.923</v>
      </c>
      <c r="Z21" s="300"/>
      <c r="AA21" s="139"/>
      <c r="AB21" s="300">
        <v>0</v>
      </c>
      <c r="AC21" s="305">
        <v>2</v>
      </c>
      <c r="AE21" s="334">
        <v>2</v>
      </c>
      <c r="AF21" s="335" t="s">
        <v>40</v>
      </c>
      <c r="AG21" s="336" t="s">
        <v>41</v>
      </c>
      <c r="AH21" s="337" t="s">
        <v>31</v>
      </c>
      <c r="AL21" s="307">
        <v>6</v>
      </c>
      <c r="AM21" s="308">
        <v>4</v>
      </c>
      <c r="AN21" s="309">
        <v>6</v>
      </c>
      <c r="AO21" s="308">
        <v>1</v>
      </c>
      <c r="AP21" s="308">
        <v>1</v>
      </c>
      <c r="AQ21" s="309">
        <v>0</v>
      </c>
    </row>
    <row r="22" spans="15:43" x14ac:dyDescent="0.2">
      <c r="O22" s="140"/>
      <c r="P22" s="140"/>
      <c r="Q22" s="140"/>
      <c r="R22" s="140"/>
      <c r="T22" s="339"/>
      <c r="U22" s="339"/>
      <c r="V22" s="339"/>
      <c r="W22" s="339"/>
      <c r="X22" s="339"/>
      <c r="Y22" s="339"/>
      <c r="Z22" s="339"/>
      <c r="AA22" s="340"/>
      <c r="AB22" s="339"/>
      <c r="AC22" s="282"/>
      <c r="AE22" s="334">
        <v>3</v>
      </c>
      <c r="AF22" s="335" t="s">
        <v>25</v>
      </c>
      <c r="AG22" s="336" t="s">
        <v>26</v>
      </c>
      <c r="AH22" s="337" t="s">
        <v>23</v>
      </c>
    </row>
    <row r="23" spans="15:43" ht="16.5" thickBot="1" x14ac:dyDescent="0.3">
      <c r="O23" s="265" t="s">
        <v>67</v>
      </c>
      <c r="P23" s="265"/>
      <c r="Q23" s="265"/>
      <c r="R23" s="265"/>
      <c r="T23" s="284"/>
      <c r="U23" s="285"/>
      <c r="V23" s="142"/>
      <c r="W23" s="284"/>
      <c r="X23" s="285"/>
      <c r="Y23" s="284"/>
      <c r="Z23" s="284"/>
      <c r="AA23" s="285"/>
      <c r="AB23" s="284"/>
      <c r="AE23" s="334">
        <v>4</v>
      </c>
      <c r="AF23" s="335" t="s">
        <v>34</v>
      </c>
      <c r="AG23" s="336" t="s">
        <v>35</v>
      </c>
      <c r="AH23" s="337" t="s">
        <v>31</v>
      </c>
      <c r="AI23" s="341" t="s">
        <v>115</v>
      </c>
    </row>
    <row r="24" spans="15:43" ht="13.5" thickBot="1" x14ac:dyDescent="0.25">
      <c r="O24"/>
      <c r="P24"/>
      <c r="Q24" s="63"/>
      <c r="R24" s="62"/>
      <c r="T24" s="288" t="s">
        <v>104</v>
      </c>
      <c r="U24" s="289" t="s">
        <v>105</v>
      </c>
      <c r="V24" s="290" t="s">
        <v>106</v>
      </c>
      <c r="W24" s="290" t="s">
        <v>107</v>
      </c>
      <c r="X24" s="289" t="s">
        <v>105</v>
      </c>
      <c r="Y24" s="290" t="s">
        <v>108</v>
      </c>
      <c r="Z24" s="290" t="s">
        <v>109</v>
      </c>
      <c r="AA24" s="289" t="s">
        <v>105</v>
      </c>
      <c r="AB24" s="291" t="s">
        <v>110</v>
      </c>
      <c r="AC24" s="292" t="s">
        <v>111</v>
      </c>
      <c r="AE24" s="342">
        <v>4</v>
      </c>
      <c r="AF24" s="343" t="s">
        <v>27</v>
      </c>
      <c r="AG24" s="344" t="s">
        <v>27</v>
      </c>
      <c r="AH24" s="345" t="s">
        <v>27</v>
      </c>
      <c r="AI24" s="346" t="s">
        <v>27</v>
      </c>
      <c r="AL24" s="293">
        <v>0</v>
      </c>
      <c r="AM24" s="294">
        <v>0</v>
      </c>
      <c r="AN24" s="295">
        <v>0</v>
      </c>
    </row>
    <row r="25" spans="15:43" x14ac:dyDescent="0.2">
      <c r="O25" s="347" t="s">
        <v>69</v>
      </c>
      <c r="P25" s="319">
        <v>21511304031</v>
      </c>
      <c r="Q25" s="319" t="s">
        <v>30</v>
      </c>
      <c r="R25" s="320" t="s">
        <v>31</v>
      </c>
      <c r="S25" s="299"/>
      <c r="T25" s="300">
        <v>7.3449999999999998</v>
      </c>
      <c r="U25" s="139">
        <v>3</v>
      </c>
      <c r="V25" s="300">
        <v>7.9450000000000003</v>
      </c>
      <c r="W25" s="300">
        <v>7.2539999999999996</v>
      </c>
      <c r="X25" s="139">
        <v>2</v>
      </c>
      <c r="Y25" s="300">
        <v>7.6539999999999999</v>
      </c>
      <c r="Z25" s="300">
        <v>7.19</v>
      </c>
      <c r="AA25" s="139">
        <v>1</v>
      </c>
      <c r="AB25" s="300">
        <v>7.3900000000000006</v>
      </c>
      <c r="AC25" s="301">
        <v>2</v>
      </c>
      <c r="AE25" s="348">
        <v>4</v>
      </c>
      <c r="AF25" s="335" t="s">
        <v>27</v>
      </c>
      <c r="AG25" s="336" t="s">
        <v>27</v>
      </c>
      <c r="AH25" s="337" t="s">
        <v>27</v>
      </c>
      <c r="AI25" s="349" t="s">
        <v>27</v>
      </c>
      <c r="AL25" s="293">
        <v>4</v>
      </c>
      <c r="AM25" s="294">
        <v>6</v>
      </c>
      <c r="AN25" s="295">
        <v>4</v>
      </c>
      <c r="AO25" s="294">
        <v>0</v>
      </c>
      <c r="AP25" s="294">
        <v>1</v>
      </c>
      <c r="AQ25" s="295">
        <v>1</v>
      </c>
    </row>
    <row r="26" spans="15:43" ht="13.5" thickBot="1" x14ac:dyDescent="0.25">
      <c r="O26" s="350" t="s">
        <v>70</v>
      </c>
      <c r="P26" s="322" t="s">
        <v>40</v>
      </c>
      <c r="Q26" s="322" t="s">
        <v>41</v>
      </c>
      <c r="R26" s="323" t="s">
        <v>31</v>
      </c>
      <c r="S26" s="299"/>
      <c r="T26" s="300">
        <v>7.5679999999999996</v>
      </c>
      <c r="U26" s="139">
        <v>1</v>
      </c>
      <c r="V26" s="300">
        <v>7.7679999999999998</v>
      </c>
      <c r="W26" s="300">
        <v>7.827</v>
      </c>
      <c r="X26" s="139">
        <v>1</v>
      </c>
      <c r="Y26" s="300">
        <v>8.0269999999999992</v>
      </c>
      <c r="Z26" s="300">
        <v>7.8109999999999999</v>
      </c>
      <c r="AA26" s="139">
        <v>2</v>
      </c>
      <c r="AB26" s="300">
        <v>8.2110000000000003</v>
      </c>
      <c r="AC26" s="305">
        <v>1</v>
      </c>
      <c r="AE26" s="348">
        <v>4</v>
      </c>
      <c r="AF26" s="335" t="s">
        <v>27</v>
      </c>
      <c r="AG26" s="336" t="s">
        <v>27</v>
      </c>
      <c r="AH26" s="337" t="s">
        <v>27</v>
      </c>
      <c r="AI26" s="349" t="s">
        <v>27</v>
      </c>
      <c r="AL26" s="307">
        <v>6</v>
      </c>
      <c r="AM26" s="308">
        <v>4</v>
      </c>
      <c r="AN26" s="309">
        <v>6</v>
      </c>
      <c r="AO26" s="308">
        <v>1</v>
      </c>
      <c r="AP26" s="308">
        <v>0</v>
      </c>
      <c r="AQ26" s="309">
        <v>0</v>
      </c>
    </row>
    <row r="27" spans="15:43" x14ac:dyDescent="0.2">
      <c r="T27" s="325"/>
      <c r="U27" s="325"/>
      <c r="V27" s="325"/>
      <c r="W27" s="325"/>
      <c r="X27" s="325"/>
      <c r="Y27" s="351"/>
      <c r="Z27" s="294"/>
      <c r="AA27" s="326"/>
      <c r="AB27" s="325"/>
      <c r="AE27" s="383"/>
      <c r="AF27" s="376"/>
      <c r="AG27" s="384"/>
      <c r="AH27" s="376"/>
      <c r="AI27" s="381"/>
    </row>
    <row r="28" spans="15:43" x14ac:dyDescent="0.2">
      <c r="T28" s="282"/>
      <c r="U28" s="140"/>
      <c r="V28" s="139"/>
      <c r="W28" s="282"/>
      <c r="X28" s="282"/>
      <c r="Y28" s="282"/>
      <c r="Z28" s="282"/>
      <c r="AA28" s="283"/>
      <c r="AB28" s="282"/>
      <c r="AE28" s="383"/>
      <c r="AF28" s="376"/>
      <c r="AG28" s="384"/>
      <c r="AH28" s="376"/>
      <c r="AI28" s="381"/>
    </row>
    <row r="29" spans="15:43" x14ac:dyDescent="0.2">
      <c r="U29" s="63"/>
      <c r="V29" s="62"/>
      <c r="AE29" s="383"/>
      <c r="AF29" s="376"/>
      <c r="AG29" s="384"/>
      <c r="AH29" s="376"/>
      <c r="AI29" s="381"/>
    </row>
    <row r="30" spans="15:43" x14ac:dyDescent="0.2">
      <c r="U30" s="63"/>
      <c r="V30" s="62"/>
      <c r="AE30" s="383"/>
      <c r="AF30" s="376"/>
      <c r="AG30" s="384"/>
      <c r="AH30" s="376"/>
      <c r="AI30" s="381"/>
    </row>
    <row r="31" spans="15:43" x14ac:dyDescent="0.2">
      <c r="U31" s="63"/>
      <c r="V31" s="62"/>
      <c r="AE31" s="383"/>
      <c r="AF31" s="376"/>
      <c r="AG31" s="384"/>
      <c r="AH31" s="376"/>
      <c r="AI31" s="381"/>
    </row>
    <row r="32" spans="15:43" x14ac:dyDescent="0.2">
      <c r="U32" s="63"/>
      <c r="V32" s="62"/>
      <c r="AE32" s="383"/>
      <c r="AF32" s="376"/>
      <c r="AG32" s="384"/>
      <c r="AH32" s="376"/>
      <c r="AI32" s="381"/>
    </row>
    <row r="33" spans="21:35" x14ac:dyDescent="0.2">
      <c r="U33" s="63"/>
      <c r="V33" s="62"/>
      <c r="AE33" s="383"/>
      <c r="AF33" s="376"/>
      <c r="AG33" s="384"/>
      <c r="AH33" s="376"/>
      <c r="AI33" s="381"/>
    </row>
    <row r="34" spans="21:35" x14ac:dyDescent="0.2">
      <c r="U34" s="63"/>
      <c r="V34" s="62"/>
      <c r="AE34" s="383"/>
      <c r="AF34" s="376"/>
      <c r="AG34" s="384"/>
      <c r="AH34" s="376"/>
      <c r="AI34" s="381"/>
    </row>
    <row r="35" spans="21:35" x14ac:dyDescent="0.2">
      <c r="U35" s="63"/>
      <c r="V35" s="62"/>
      <c r="AE35" s="383"/>
      <c r="AF35" s="376"/>
      <c r="AG35" s="384"/>
      <c r="AH35" s="376"/>
      <c r="AI35" s="381"/>
    </row>
    <row r="36" spans="21:35" x14ac:dyDescent="0.2">
      <c r="U36" s="63"/>
      <c r="V36" s="62"/>
      <c r="AE36" s="383"/>
      <c r="AF36" s="376"/>
      <c r="AG36" s="384"/>
      <c r="AH36" s="376"/>
      <c r="AI36" s="381"/>
    </row>
    <row r="37" spans="21:35" x14ac:dyDescent="0.2">
      <c r="U37" s="63"/>
      <c r="V37" s="62"/>
      <c r="AE37" s="383"/>
      <c r="AF37" s="376"/>
      <c r="AG37" s="384"/>
      <c r="AH37" s="376"/>
      <c r="AI37" s="381"/>
    </row>
    <row r="38" spans="21:35" x14ac:dyDescent="0.2">
      <c r="U38" s="63"/>
      <c r="V38" s="62"/>
      <c r="AE38" s="383"/>
      <c r="AF38" s="376"/>
      <c r="AG38" s="384"/>
      <c r="AH38" s="376"/>
      <c r="AI38" s="381"/>
    </row>
    <row r="39" spans="21:35" x14ac:dyDescent="0.2">
      <c r="U39" s="63"/>
      <c r="V39" s="62"/>
      <c r="AE39" s="383"/>
      <c r="AF39" s="376"/>
      <c r="AG39" s="384"/>
      <c r="AH39" s="376"/>
      <c r="AI39" s="381"/>
    </row>
    <row r="40" spans="21:35" x14ac:dyDescent="0.2">
      <c r="U40" s="63"/>
      <c r="V40" s="62"/>
      <c r="AE40" s="383"/>
      <c r="AF40" s="376"/>
      <c r="AG40" s="384"/>
      <c r="AH40" s="376"/>
      <c r="AI40" s="381"/>
    </row>
    <row r="41" spans="21:35" x14ac:dyDescent="0.2">
      <c r="U41" s="63"/>
      <c r="V41" s="62"/>
      <c r="AE41" s="383"/>
      <c r="AF41" s="376"/>
      <c r="AG41" s="384"/>
      <c r="AH41" s="376"/>
      <c r="AI41" s="381"/>
    </row>
    <row r="42" spans="21:35" x14ac:dyDescent="0.2">
      <c r="U42" s="63"/>
      <c r="V42" s="62"/>
      <c r="AE42" s="383"/>
      <c r="AF42" s="376"/>
      <c r="AG42" s="384"/>
      <c r="AH42" s="376"/>
      <c r="AI42" s="381"/>
    </row>
    <row r="43" spans="21:35" x14ac:dyDescent="0.2">
      <c r="U43" s="63"/>
      <c r="V43" s="62"/>
      <c r="AE43" s="383"/>
      <c r="AF43" s="376"/>
      <c r="AG43" s="384"/>
      <c r="AH43" s="376"/>
      <c r="AI43" s="381"/>
    </row>
    <row r="44" spans="21:35" x14ac:dyDescent="0.2">
      <c r="U44" s="63"/>
      <c r="V44" s="62"/>
      <c r="AE44" s="383"/>
      <c r="AF44" s="376"/>
      <c r="AG44" s="384"/>
      <c r="AH44" s="376"/>
      <c r="AI44" s="381"/>
    </row>
    <row r="45" spans="21:35" x14ac:dyDescent="0.2">
      <c r="U45" s="63"/>
      <c r="V45" s="62"/>
      <c r="AE45" s="383"/>
      <c r="AF45" s="376"/>
      <c r="AG45" s="384"/>
      <c r="AH45" s="376"/>
      <c r="AI45" s="381"/>
    </row>
    <row r="46" spans="21:35" x14ac:dyDescent="0.2">
      <c r="U46" s="63"/>
      <c r="V46" s="62"/>
      <c r="AE46" s="383"/>
      <c r="AF46" s="376"/>
      <c r="AG46" s="384"/>
      <c r="AH46" s="376"/>
      <c r="AI46" s="381"/>
    </row>
    <row r="47" spans="21:35" x14ac:dyDescent="0.2">
      <c r="AE47" s="383"/>
      <c r="AF47" s="376"/>
      <c r="AG47" s="384"/>
      <c r="AH47" s="376"/>
      <c r="AI47" s="381"/>
    </row>
    <row r="48" spans="21:35" x14ac:dyDescent="0.2">
      <c r="AE48" s="383"/>
      <c r="AF48" s="376"/>
      <c r="AG48" s="384"/>
      <c r="AH48" s="376"/>
      <c r="AI48" s="381"/>
    </row>
    <row r="49" spans="20:35" x14ac:dyDescent="0.2">
      <c r="AE49" s="383"/>
      <c r="AF49" s="376"/>
      <c r="AG49" s="384"/>
      <c r="AH49" s="376"/>
      <c r="AI49" s="381"/>
    </row>
    <row r="50" spans="20:35" x14ac:dyDescent="0.2">
      <c r="AE50" s="383"/>
      <c r="AF50" s="376"/>
      <c r="AG50" s="384"/>
      <c r="AH50" s="376"/>
      <c r="AI50" s="381"/>
    </row>
    <row r="51" spans="20:35" x14ac:dyDescent="0.2">
      <c r="T51" s="306"/>
      <c r="U51" s="63"/>
      <c r="V51" s="62"/>
      <c r="AE51" s="383"/>
      <c r="AF51" s="376"/>
      <c r="AG51" s="384"/>
      <c r="AH51" s="376"/>
      <c r="AI51" s="381"/>
    </row>
    <row r="52" spans="20:35" x14ac:dyDescent="0.2">
      <c r="T52" s="306"/>
      <c r="U52" s="63"/>
      <c r="V52" s="62"/>
      <c r="AE52" s="383"/>
      <c r="AF52" s="376"/>
      <c r="AG52" s="384"/>
      <c r="AH52" s="376"/>
      <c r="AI52" s="381"/>
    </row>
    <row r="53" spans="20:35" x14ac:dyDescent="0.2">
      <c r="T53" s="306"/>
      <c r="U53" s="63"/>
      <c r="V53" s="62"/>
      <c r="AE53" s="383"/>
      <c r="AF53" s="376"/>
      <c r="AG53" s="384"/>
      <c r="AH53" s="376"/>
      <c r="AI53" s="381"/>
    </row>
    <row r="54" spans="20:35" x14ac:dyDescent="0.2">
      <c r="T54" s="306"/>
      <c r="U54" s="63"/>
      <c r="V54" s="62"/>
      <c r="AE54" s="383"/>
      <c r="AF54" s="376"/>
      <c r="AG54" s="384"/>
      <c r="AH54" s="376"/>
      <c r="AI54" s="381"/>
    </row>
    <row r="55" spans="20:35" x14ac:dyDescent="0.2">
      <c r="T55" s="282"/>
      <c r="U55" s="140"/>
      <c r="V55" s="139"/>
      <c r="AE55" s="383"/>
      <c r="AF55" s="376"/>
      <c r="AG55" s="384"/>
      <c r="AH55" s="376"/>
      <c r="AI55" s="381"/>
    </row>
    <row r="56" spans="20:35" x14ac:dyDescent="0.2">
      <c r="T56" s="282"/>
      <c r="U56" s="63"/>
      <c r="V56" s="139"/>
      <c r="AE56" s="383"/>
      <c r="AF56" s="376"/>
      <c r="AG56" s="384"/>
      <c r="AH56" s="376"/>
      <c r="AI56" s="381"/>
    </row>
    <row r="57" spans="20:35" x14ac:dyDescent="0.2">
      <c r="T57" s="282"/>
      <c r="U57" s="63"/>
      <c r="V57" s="139"/>
      <c r="AE57" s="383"/>
      <c r="AF57" s="376"/>
      <c r="AG57" s="384"/>
      <c r="AH57" s="376"/>
      <c r="AI57" s="381"/>
    </row>
    <row r="58" spans="20:35" x14ac:dyDescent="0.2">
      <c r="T58" s="282"/>
      <c r="U58" s="63"/>
      <c r="V58" s="139"/>
      <c r="AE58" s="383"/>
      <c r="AF58" s="376"/>
      <c r="AG58" s="384"/>
      <c r="AH58" s="376"/>
      <c r="AI58" s="381"/>
    </row>
    <row r="59" spans="20:35" x14ac:dyDescent="0.2">
      <c r="T59" s="282"/>
      <c r="U59" s="63"/>
      <c r="V59" s="139"/>
      <c r="AE59" s="383"/>
      <c r="AF59" s="376"/>
      <c r="AG59" s="384"/>
      <c r="AH59" s="376"/>
      <c r="AI59" s="381"/>
    </row>
    <row r="60" spans="20:35" x14ac:dyDescent="0.2">
      <c r="AE60" s="381"/>
      <c r="AF60" s="381"/>
      <c r="AG60" s="381"/>
      <c r="AH60" s="381"/>
      <c r="AI60" s="381"/>
    </row>
    <row r="61" spans="20:35" x14ac:dyDescent="0.2">
      <c r="AE61" s="381"/>
      <c r="AF61" s="381"/>
      <c r="AG61" s="381"/>
      <c r="AH61" s="381"/>
      <c r="AI61" s="381"/>
    </row>
    <row r="62" spans="20:35" x14ac:dyDescent="0.2">
      <c r="AE62" s="381"/>
      <c r="AF62" s="381"/>
      <c r="AG62" s="381"/>
      <c r="AH62" s="381"/>
      <c r="AI62" s="381"/>
    </row>
    <row r="63" spans="20:35" x14ac:dyDescent="0.2">
      <c r="AE63" s="381"/>
      <c r="AF63" s="381"/>
      <c r="AG63" s="381"/>
      <c r="AH63" s="381"/>
      <c r="AI63" s="381"/>
    </row>
    <row r="64" spans="20:35" x14ac:dyDescent="0.2">
      <c r="AE64" s="381"/>
      <c r="AF64" s="381"/>
      <c r="AG64" s="381"/>
      <c r="AH64" s="381"/>
      <c r="AI64" s="381"/>
    </row>
    <row r="65" spans="31:35" x14ac:dyDescent="0.2">
      <c r="AE65" s="381"/>
      <c r="AF65" s="381"/>
      <c r="AG65" s="381"/>
      <c r="AH65" s="381"/>
      <c r="AI65" s="381"/>
    </row>
    <row r="66" spans="31:35" x14ac:dyDescent="0.2">
      <c r="AE66" s="381"/>
      <c r="AF66" s="381"/>
      <c r="AG66" s="381"/>
      <c r="AH66" s="381"/>
      <c r="AI66" s="381"/>
    </row>
    <row r="67" spans="31:35" x14ac:dyDescent="0.2">
      <c r="AE67" s="381"/>
      <c r="AF67" s="381"/>
      <c r="AG67" s="381"/>
      <c r="AH67" s="381"/>
      <c r="AI67" s="381"/>
    </row>
    <row r="68" spans="31:35" x14ac:dyDescent="0.2">
      <c r="AE68" s="381"/>
      <c r="AF68" s="381"/>
      <c r="AG68" s="381"/>
      <c r="AH68" s="381"/>
      <c r="AI68" s="381"/>
    </row>
    <row r="69" spans="31:35" x14ac:dyDescent="0.2">
      <c r="AE69" s="381"/>
      <c r="AF69" s="381"/>
      <c r="AG69" s="381"/>
      <c r="AH69" s="381"/>
      <c r="AI69" s="381"/>
    </row>
    <row r="70" spans="31:35" x14ac:dyDescent="0.2">
      <c r="AE70" s="381"/>
      <c r="AF70" s="381"/>
      <c r="AG70" s="381"/>
      <c r="AH70" s="381"/>
      <c r="AI70" s="381"/>
    </row>
    <row r="71" spans="31:35" x14ac:dyDescent="0.2">
      <c r="AE71" s="381"/>
      <c r="AF71" s="381"/>
      <c r="AG71" s="381"/>
      <c r="AH71" s="381"/>
      <c r="AI71" s="381"/>
    </row>
    <row r="72" spans="31:35" x14ac:dyDescent="0.2">
      <c r="AE72" s="381"/>
      <c r="AF72" s="381"/>
      <c r="AG72" s="381"/>
      <c r="AH72" s="381"/>
      <c r="AI72" s="381"/>
    </row>
    <row r="73" spans="31:35" x14ac:dyDescent="0.2">
      <c r="AE73" s="381"/>
      <c r="AF73" s="381"/>
      <c r="AG73" s="381"/>
      <c r="AH73" s="381"/>
      <c r="AI73" s="381"/>
    </row>
    <row r="74" spans="31:35" x14ac:dyDescent="0.2">
      <c r="AE74" s="381"/>
      <c r="AF74" s="381"/>
      <c r="AG74" s="381"/>
      <c r="AH74" s="381"/>
      <c r="AI74" s="381"/>
    </row>
    <row r="75" spans="31:35" x14ac:dyDescent="0.2">
      <c r="AE75" s="381"/>
      <c r="AF75" s="381"/>
      <c r="AG75" s="381"/>
      <c r="AH75" s="381"/>
      <c r="AI75" s="381"/>
    </row>
    <row r="76" spans="31:35" x14ac:dyDescent="0.2">
      <c r="AE76" s="381"/>
      <c r="AF76" s="381"/>
      <c r="AG76" s="381"/>
      <c r="AH76" s="381"/>
      <c r="AI76" s="381"/>
    </row>
    <row r="77" spans="31:35" x14ac:dyDescent="0.2">
      <c r="AE77" s="381"/>
      <c r="AF77" s="381"/>
      <c r="AG77" s="381"/>
      <c r="AH77" s="381"/>
      <c r="AI77" s="381"/>
    </row>
    <row r="78" spans="31:35" x14ac:dyDescent="0.2">
      <c r="AE78" s="381"/>
      <c r="AF78" s="381"/>
      <c r="AG78" s="381"/>
      <c r="AH78" s="381"/>
      <c r="AI78" s="381"/>
    </row>
    <row r="79" spans="31:35" x14ac:dyDescent="0.2">
      <c r="AE79" s="381"/>
      <c r="AF79" s="381"/>
      <c r="AG79" s="381"/>
      <c r="AH79" s="381"/>
      <c r="AI79" s="381"/>
    </row>
    <row r="80" spans="31:35" x14ac:dyDescent="0.2">
      <c r="AE80" s="381"/>
      <c r="AF80" s="381"/>
      <c r="AG80" s="381"/>
      <c r="AH80" s="381"/>
      <c r="AI80" s="381"/>
    </row>
    <row r="81" spans="31:35" x14ac:dyDescent="0.2">
      <c r="AE81" s="381"/>
      <c r="AF81" s="381"/>
      <c r="AG81" s="381"/>
      <c r="AH81" s="381"/>
      <c r="AI81" s="381"/>
    </row>
    <row r="82" spans="31:35" x14ac:dyDescent="0.2">
      <c r="AE82" s="381"/>
      <c r="AF82" s="381"/>
      <c r="AG82" s="381"/>
      <c r="AH82" s="381"/>
      <c r="AI82" s="381"/>
    </row>
    <row r="83" spans="31:35" x14ac:dyDescent="0.2">
      <c r="AE83" s="381"/>
      <c r="AF83" s="381"/>
      <c r="AG83" s="381"/>
      <c r="AH83" s="381"/>
      <c r="AI83" s="381"/>
    </row>
    <row r="84" spans="31:35" x14ac:dyDescent="0.2">
      <c r="AE84" s="381"/>
      <c r="AF84" s="381"/>
      <c r="AG84" s="381"/>
      <c r="AH84" s="381"/>
      <c r="AI84" s="381"/>
    </row>
    <row r="85" spans="31:35" x14ac:dyDescent="0.2">
      <c r="AE85" s="381"/>
      <c r="AF85" s="381"/>
      <c r="AG85" s="381"/>
      <c r="AH85" s="381"/>
      <c r="AI85" s="381"/>
    </row>
    <row r="86" spans="31:35" x14ac:dyDescent="0.2">
      <c r="AE86" s="381"/>
      <c r="AF86" s="381"/>
      <c r="AG86" s="381"/>
      <c r="AH86" s="381"/>
      <c r="AI86" s="381"/>
    </row>
    <row r="87" spans="31:35" x14ac:dyDescent="0.2">
      <c r="AE87" s="381"/>
      <c r="AF87" s="381"/>
      <c r="AG87" s="381"/>
      <c r="AH87" s="381"/>
      <c r="AI87" s="381"/>
    </row>
    <row r="88" spans="31:35" x14ac:dyDescent="0.2">
      <c r="AE88" s="381"/>
      <c r="AF88" s="381"/>
      <c r="AG88" s="381"/>
      <c r="AH88" s="381"/>
      <c r="AI88" s="381"/>
    </row>
    <row r="89" spans="31:35" x14ac:dyDescent="0.2">
      <c r="AE89" s="381"/>
      <c r="AF89" s="381"/>
      <c r="AG89" s="381"/>
      <c r="AH89" s="381"/>
      <c r="AI89" s="381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AE24:AE59">
    <cfRule type="expression" dxfId="608" priority="202" stopIfTrue="1">
      <formula>$AG24=""</formula>
    </cfRule>
  </conditionalFormatting>
  <conditionalFormatting sqref="T8:V8">
    <cfRule type="expression" dxfId="607" priority="195" stopIfTrue="1">
      <formula>$AL8=7</formula>
    </cfRule>
    <cfRule type="expression" dxfId="606" priority="196" stopIfTrue="1">
      <formula>$AL8=6</formula>
    </cfRule>
    <cfRule type="expression" dxfId="605" priority="197" stopIfTrue="1">
      <formula>$AL8=3</formula>
    </cfRule>
    <cfRule type="expression" dxfId="604" priority="198" stopIfTrue="1">
      <formula>$AL8=4</formula>
    </cfRule>
    <cfRule type="expression" dxfId="603" priority="199" stopIfTrue="1">
      <formula>$AL8=2</formula>
    </cfRule>
    <cfRule type="expression" dxfId="602" priority="200" stopIfTrue="1">
      <formula>$AL8=5</formula>
    </cfRule>
    <cfRule type="expression" dxfId="601" priority="201" stopIfTrue="1">
      <formula>$AL8=1</formula>
    </cfRule>
  </conditionalFormatting>
  <conditionalFormatting sqref="V8">
    <cfRule type="cellIs" dxfId="600" priority="194" operator="lessThan">
      <formula>$V9</formula>
    </cfRule>
  </conditionalFormatting>
  <conditionalFormatting sqref="W8:Y8">
    <cfRule type="expression" dxfId="599" priority="187" stopIfTrue="1">
      <formula>$AM8=7</formula>
    </cfRule>
    <cfRule type="expression" dxfId="598" priority="188" stopIfTrue="1">
      <formula>$AM8=6</formula>
    </cfRule>
    <cfRule type="expression" dxfId="597" priority="189" stopIfTrue="1">
      <formula>$AM8=3</formula>
    </cfRule>
    <cfRule type="expression" dxfId="596" priority="190" stopIfTrue="1">
      <formula>$AM8=4</formula>
    </cfRule>
    <cfRule type="expression" dxfId="595" priority="191" stopIfTrue="1">
      <formula>$AM8=2</formula>
    </cfRule>
    <cfRule type="expression" dxfId="594" priority="192" stopIfTrue="1">
      <formula>$AM8=5</formula>
    </cfRule>
    <cfRule type="expression" dxfId="593" priority="193" stopIfTrue="1">
      <formula>$AM8=1</formula>
    </cfRule>
  </conditionalFormatting>
  <conditionalFormatting sqref="Y8">
    <cfRule type="cellIs" dxfId="592" priority="186" operator="lessThan">
      <formula>$Y9</formula>
    </cfRule>
  </conditionalFormatting>
  <conditionalFormatting sqref="T9:V9">
    <cfRule type="expression" dxfId="591" priority="179" stopIfTrue="1">
      <formula>$AL9=7</formula>
    </cfRule>
    <cfRule type="expression" dxfId="590" priority="180" stopIfTrue="1">
      <formula>$AL9=6</formula>
    </cfRule>
    <cfRule type="expression" dxfId="589" priority="181" stopIfTrue="1">
      <formula>$AL9=3</formula>
    </cfRule>
    <cfRule type="expression" dxfId="588" priority="182" stopIfTrue="1">
      <formula>$AL9=4</formula>
    </cfRule>
    <cfRule type="expression" dxfId="587" priority="183" stopIfTrue="1">
      <formula>$AL9=2</formula>
    </cfRule>
    <cfRule type="expression" dxfId="586" priority="184" stopIfTrue="1">
      <formula>$AL9=5</formula>
    </cfRule>
    <cfRule type="expression" dxfId="585" priority="185" stopIfTrue="1">
      <formula>$AL9=1</formula>
    </cfRule>
  </conditionalFormatting>
  <conditionalFormatting sqref="V9">
    <cfRule type="cellIs" dxfId="584" priority="178" operator="lessThan">
      <formula>$V8</formula>
    </cfRule>
  </conditionalFormatting>
  <conditionalFormatting sqref="W9:Y9">
    <cfRule type="expression" dxfId="583" priority="171" stopIfTrue="1">
      <formula>$AM9=7</formula>
    </cfRule>
    <cfRule type="expression" dxfId="582" priority="172" stopIfTrue="1">
      <formula>$AM9=6</formula>
    </cfRule>
    <cfRule type="expression" dxfId="581" priority="173" stopIfTrue="1">
      <formula>$AM9=3</formula>
    </cfRule>
    <cfRule type="expression" dxfId="580" priority="174" stopIfTrue="1">
      <formula>$AM9=4</formula>
    </cfRule>
    <cfRule type="expression" dxfId="579" priority="175" stopIfTrue="1">
      <formula>$AM9=2</formula>
    </cfRule>
    <cfRule type="expression" dxfId="578" priority="176" stopIfTrue="1">
      <formula>$AM9=5</formula>
    </cfRule>
    <cfRule type="expression" dxfId="577" priority="177" stopIfTrue="1">
      <formula>$AM9=1</formula>
    </cfRule>
  </conditionalFormatting>
  <conditionalFormatting sqref="Y9">
    <cfRule type="cellIs" dxfId="576" priority="170" operator="lessThan">
      <formula>$Y8</formula>
    </cfRule>
  </conditionalFormatting>
  <conditionalFormatting sqref="Z8:AB8">
    <cfRule type="expression" dxfId="575" priority="162" stopIfTrue="1">
      <formula>AND(OR($AC8=2,$AC9=2),$AC8+$AC9=2)</formula>
    </cfRule>
    <cfRule type="expression" dxfId="574" priority="163" stopIfTrue="1">
      <formula>$AN8=7</formula>
    </cfRule>
    <cfRule type="expression" dxfId="573" priority="164" stopIfTrue="1">
      <formula>$AN8=6</formula>
    </cfRule>
    <cfRule type="expression" dxfId="572" priority="165" stopIfTrue="1">
      <formula>$AN8=3</formula>
    </cfRule>
    <cfRule type="expression" dxfId="571" priority="166" stopIfTrue="1">
      <formula>$AN8=4</formula>
    </cfRule>
    <cfRule type="expression" dxfId="570" priority="167" stopIfTrue="1">
      <formula>$AN8=2</formula>
    </cfRule>
    <cfRule type="expression" dxfId="569" priority="168" stopIfTrue="1">
      <formula>$AN8=5</formula>
    </cfRule>
    <cfRule type="expression" dxfId="568" priority="169" stopIfTrue="1">
      <formula>$AN8=1</formula>
    </cfRule>
  </conditionalFormatting>
  <conditionalFormatting sqref="AB8">
    <cfRule type="cellIs" dxfId="567" priority="161" operator="lessThan">
      <formula>$AB9</formula>
    </cfRule>
  </conditionalFormatting>
  <conditionalFormatting sqref="Z9:AB9">
    <cfRule type="expression" dxfId="566" priority="153" stopIfTrue="1">
      <formula>AND(OR($AC8=2,$AC9=2),$AC8+$AC9=2)</formula>
    </cfRule>
    <cfRule type="expression" dxfId="565" priority="154" stopIfTrue="1">
      <formula>$AN9=7</formula>
    </cfRule>
    <cfRule type="expression" dxfId="564" priority="155" stopIfTrue="1">
      <formula>$AN9=6</formula>
    </cfRule>
    <cfRule type="expression" dxfId="563" priority="156" stopIfTrue="1">
      <formula>$AN9=3</formula>
    </cfRule>
    <cfRule type="expression" dxfId="562" priority="157" stopIfTrue="1">
      <formula>$AN9=4</formula>
    </cfRule>
    <cfRule type="expression" dxfId="561" priority="158" stopIfTrue="1">
      <formula>$AN9=2</formula>
    </cfRule>
    <cfRule type="expression" dxfId="560" priority="159" stopIfTrue="1">
      <formula>$AN9=5</formula>
    </cfRule>
    <cfRule type="expression" dxfId="559" priority="160" stopIfTrue="1">
      <formula>$AN9=1</formula>
    </cfRule>
  </conditionalFormatting>
  <conditionalFormatting sqref="AB9">
    <cfRule type="cellIs" dxfId="558" priority="152" operator="lessThan">
      <formula>$AB8</formula>
    </cfRule>
  </conditionalFormatting>
  <conditionalFormatting sqref="T12:V12">
    <cfRule type="expression" dxfId="557" priority="145" stopIfTrue="1">
      <formula>$AL12=7</formula>
    </cfRule>
    <cfRule type="expression" dxfId="556" priority="146" stopIfTrue="1">
      <formula>$AL12=6</formula>
    </cfRule>
    <cfRule type="expression" dxfId="555" priority="147" stopIfTrue="1">
      <formula>$AL12=3</formula>
    </cfRule>
    <cfRule type="expression" dxfId="554" priority="148" stopIfTrue="1">
      <formula>$AL12=4</formula>
    </cfRule>
    <cfRule type="expression" dxfId="553" priority="149" stopIfTrue="1">
      <formula>$AL12=2</formula>
    </cfRule>
    <cfRule type="expression" dxfId="552" priority="150" stopIfTrue="1">
      <formula>$AL12=5</formula>
    </cfRule>
    <cfRule type="expression" dxfId="551" priority="151" stopIfTrue="1">
      <formula>$AL12=1</formula>
    </cfRule>
  </conditionalFormatting>
  <conditionalFormatting sqref="V12">
    <cfRule type="cellIs" dxfId="550" priority="144" operator="lessThan">
      <formula>$V13</formula>
    </cfRule>
  </conditionalFormatting>
  <conditionalFormatting sqref="W12:Y12">
    <cfRule type="expression" dxfId="549" priority="137" stopIfTrue="1">
      <formula>$AM12=7</formula>
    </cfRule>
    <cfRule type="expression" dxfId="548" priority="138" stopIfTrue="1">
      <formula>$AM12=6</formula>
    </cfRule>
    <cfRule type="expression" dxfId="547" priority="139" stopIfTrue="1">
      <formula>$AM12=3</formula>
    </cfRule>
    <cfRule type="expression" dxfId="546" priority="140" stopIfTrue="1">
      <formula>$AM12=4</formula>
    </cfRule>
    <cfRule type="expression" dxfId="545" priority="141" stopIfTrue="1">
      <formula>$AM12=2</formula>
    </cfRule>
    <cfRule type="expression" dxfId="544" priority="142" stopIfTrue="1">
      <formula>$AM12=5</formula>
    </cfRule>
    <cfRule type="expression" dxfId="543" priority="143" stopIfTrue="1">
      <formula>$AM12=1</formula>
    </cfRule>
  </conditionalFormatting>
  <conditionalFormatting sqref="Y12">
    <cfRule type="cellIs" dxfId="542" priority="136" operator="lessThan">
      <formula>$Y13</formula>
    </cfRule>
  </conditionalFormatting>
  <conditionalFormatting sqref="T13:V13">
    <cfRule type="expression" dxfId="541" priority="129" stopIfTrue="1">
      <formula>$AL13=7</formula>
    </cfRule>
    <cfRule type="expression" dxfId="540" priority="130" stopIfTrue="1">
      <formula>$AL13=6</formula>
    </cfRule>
    <cfRule type="expression" dxfId="539" priority="131" stopIfTrue="1">
      <formula>$AL13=3</formula>
    </cfRule>
    <cfRule type="expression" dxfId="538" priority="132" stopIfTrue="1">
      <formula>$AL13=4</formula>
    </cfRule>
    <cfRule type="expression" dxfId="537" priority="133" stopIfTrue="1">
      <formula>$AL13=2</formula>
    </cfRule>
    <cfRule type="expression" dxfId="536" priority="134" stopIfTrue="1">
      <formula>$AL13=5</formula>
    </cfRule>
    <cfRule type="expression" dxfId="535" priority="135" stopIfTrue="1">
      <formula>$AL13=1</formula>
    </cfRule>
  </conditionalFormatting>
  <conditionalFormatting sqref="V13">
    <cfRule type="cellIs" dxfId="534" priority="128" operator="lessThan">
      <formula>$V12</formula>
    </cfRule>
  </conditionalFormatting>
  <conditionalFormatting sqref="W13:Y13">
    <cfRule type="expression" dxfId="533" priority="121" stopIfTrue="1">
      <formula>$AM13=7</formula>
    </cfRule>
    <cfRule type="expression" dxfId="532" priority="122" stopIfTrue="1">
      <formula>$AM13=6</formula>
    </cfRule>
    <cfRule type="expression" dxfId="531" priority="123" stopIfTrue="1">
      <formula>$AM13=3</formula>
    </cfRule>
    <cfRule type="expression" dxfId="530" priority="124" stopIfTrue="1">
      <formula>$AM13=4</formula>
    </cfRule>
    <cfRule type="expression" dxfId="529" priority="125" stopIfTrue="1">
      <formula>$AM13=2</formula>
    </cfRule>
    <cfRule type="expression" dxfId="528" priority="126" stopIfTrue="1">
      <formula>$AM13=5</formula>
    </cfRule>
    <cfRule type="expression" dxfId="527" priority="127" stopIfTrue="1">
      <formula>$AM13=1</formula>
    </cfRule>
  </conditionalFormatting>
  <conditionalFormatting sqref="Y13">
    <cfRule type="cellIs" dxfId="526" priority="120" operator="lessThan">
      <formula>$Y12</formula>
    </cfRule>
  </conditionalFormatting>
  <conditionalFormatting sqref="Z12:AB12">
    <cfRule type="expression" dxfId="525" priority="112" stopIfTrue="1">
      <formula>AND(OR($AC12=2,$AC13=2),$AC12+$AC13=2)</formula>
    </cfRule>
    <cfRule type="expression" dxfId="524" priority="113" stopIfTrue="1">
      <formula>$AN12=7</formula>
    </cfRule>
    <cfRule type="expression" dxfId="523" priority="114" stopIfTrue="1">
      <formula>$AN12=6</formula>
    </cfRule>
    <cfRule type="expression" dxfId="522" priority="115" stopIfTrue="1">
      <formula>$AN12=3</formula>
    </cfRule>
    <cfRule type="expression" dxfId="521" priority="116" stopIfTrue="1">
      <formula>$AN12=4</formula>
    </cfRule>
    <cfRule type="expression" dxfId="520" priority="117" stopIfTrue="1">
      <formula>$AN12=2</formula>
    </cfRule>
    <cfRule type="expression" dxfId="519" priority="118" stopIfTrue="1">
      <formula>$AN12=5</formula>
    </cfRule>
    <cfRule type="expression" dxfId="518" priority="119" stopIfTrue="1">
      <formula>$AN12=1</formula>
    </cfRule>
  </conditionalFormatting>
  <conditionalFormatting sqref="AB12">
    <cfRule type="cellIs" dxfId="517" priority="111" operator="lessThan">
      <formula>$AB13</formula>
    </cfRule>
  </conditionalFormatting>
  <conditionalFormatting sqref="Z13:AB13">
    <cfRule type="expression" dxfId="516" priority="103" stopIfTrue="1">
      <formula>AND(OR($AC12=2,$AC13=2),$AC12+$AC13=2)</formula>
    </cfRule>
    <cfRule type="expression" dxfId="515" priority="104" stopIfTrue="1">
      <formula>$AN13=7</formula>
    </cfRule>
    <cfRule type="expression" dxfId="514" priority="105" stopIfTrue="1">
      <formula>$AN13=6</formula>
    </cfRule>
    <cfRule type="expression" dxfId="513" priority="106" stopIfTrue="1">
      <formula>$AN13=3</formula>
    </cfRule>
    <cfRule type="expression" dxfId="512" priority="107" stopIfTrue="1">
      <formula>$AN13=4</formula>
    </cfRule>
    <cfRule type="expression" dxfId="511" priority="108" stopIfTrue="1">
      <formula>$AN13=2</formula>
    </cfRule>
    <cfRule type="expression" dxfId="510" priority="109" stopIfTrue="1">
      <formula>$AN13=5</formula>
    </cfRule>
    <cfRule type="expression" dxfId="509" priority="110" stopIfTrue="1">
      <formula>$AN13=1</formula>
    </cfRule>
  </conditionalFormatting>
  <conditionalFormatting sqref="AB13">
    <cfRule type="cellIs" dxfId="508" priority="102" operator="lessThan">
      <formula>$AB12</formula>
    </cfRule>
  </conditionalFormatting>
  <conditionalFormatting sqref="T20:V20">
    <cfRule type="expression" dxfId="507" priority="95" stopIfTrue="1">
      <formula>$AL20=7</formula>
    </cfRule>
    <cfRule type="expression" dxfId="506" priority="96" stopIfTrue="1">
      <formula>$AL20=6</formula>
    </cfRule>
    <cfRule type="expression" dxfId="505" priority="97" stopIfTrue="1">
      <formula>$AL20=3</formula>
    </cfRule>
    <cfRule type="expression" dxfId="504" priority="98" stopIfTrue="1">
      <formula>$AL20=4</formula>
    </cfRule>
    <cfRule type="expression" dxfId="503" priority="99" stopIfTrue="1">
      <formula>$AL20=2</formula>
    </cfRule>
    <cfRule type="expression" dxfId="502" priority="100" stopIfTrue="1">
      <formula>$AL20=5</formula>
    </cfRule>
    <cfRule type="expression" dxfId="501" priority="101" stopIfTrue="1">
      <formula>$AL20=1</formula>
    </cfRule>
  </conditionalFormatting>
  <conditionalFormatting sqref="V20">
    <cfRule type="cellIs" dxfId="500" priority="94" operator="lessThan">
      <formula>$V21</formula>
    </cfRule>
  </conditionalFormatting>
  <conditionalFormatting sqref="W20:Y20">
    <cfRule type="expression" dxfId="499" priority="87" stopIfTrue="1">
      <formula>$AM20=7</formula>
    </cfRule>
    <cfRule type="expression" dxfId="498" priority="88" stopIfTrue="1">
      <formula>$AM20=6</formula>
    </cfRule>
    <cfRule type="expression" dxfId="497" priority="89" stopIfTrue="1">
      <formula>$AM20=3</formula>
    </cfRule>
    <cfRule type="expression" dxfId="496" priority="90" stopIfTrue="1">
      <formula>$AM20=4</formula>
    </cfRule>
    <cfRule type="expression" dxfId="495" priority="91" stopIfTrue="1">
      <formula>$AM20=2</formula>
    </cfRule>
    <cfRule type="expression" dxfId="494" priority="92" stopIfTrue="1">
      <formula>$AM20=5</formula>
    </cfRule>
    <cfRule type="expression" dxfId="493" priority="93" stopIfTrue="1">
      <formula>$AM20=1</formula>
    </cfRule>
  </conditionalFormatting>
  <conditionalFormatting sqref="Y20">
    <cfRule type="cellIs" dxfId="492" priority="86" operator="lessThan">
      <formula>$Y21</formula>
    </cfRule>
  </conditionalFormatting>
  <conditionalFormatting sqref="T21:V21">
    <cfRule type="expression" dxfId="491" priority="79" stopIfTrue="1">
      <formula>$AL21=7</formula>
    </cfRule>
    <cfRule type="expression" dxfId="490" priority="80" stopIfTrue="1">
      <formula>$AL21=6</formula>
    </cfRule>
    <cfRule type="expression" dxfId="489" priority="81" stopIfTrue="1">
      <formula>$AL21=3</formula>
    </cfRule>
    <cfRule type="expression" dxfId="488" priority="82" stopIfTrue="1">
      <formula>$AL21=4</formula>
    </cfRule>
    <cfRule type="expression" dxfId="487" priority="83" stopIfTrue="1">
      <formula>$AL21=2</formula>
    </cfRule>
    <cfRule type="expression" dxfId="486" priority="84" stopIfTrue="1">
      <formula>$AL21=5</formula>
    </cfRule>
    <cfRule type="expression" dxfId="485" priority="85" stopIfTrue="1">
      <formula>$AL21=1</formula>
    </cfRule>
  </conditionalFormatting>
  <conditionalFormatting sqref="V21">
    <cfRule type="cellIs" dxfId="484" priority="78" operator="lessThan">
      <formula>$V20</formula>
    </cfRule>
  </conditionalFormatting>
  <conditionalFormatting sqref="W21:Y21">
    <cfRule type="expression" dxfId="483" priority="71" stopIfTrue="1">
      <formula>$AM21=7</formula>
    </cfRule>
    <cfRule type="expression" dxfId="482" priority="72" stopIfTrue="1">
      <formula>$AM21=6</formula>
    </cfRule>
    <cfRule type="expression" dxfId="481" priority="73" stopIfTrue="1">
      <formula>$AM21=3</formula>
    </cfRule>
    <cfRule type="expression" dxfId="480" priority="74" stopIfTrue="1">
      <formula>$AM21=4</formula>
    </cfRule>
    <cfRule type="expression" dxfId="479" priority="75" stopIfTrue="1">
      <formula>$AM21=2</formula>
    </cfRule>
    <cfRule type="expression" dxfId="478" priority="76" stopIfTrue="1">
      <formula>$AM21=5</formula>
    </cfRule>
    <cfRule type="expression" dxfId="477" priority="77" stopIfTrue="1">
      <formula>$AM21=1</formula>
    </cfRule>
  </conditionalFormatting>
  <conditionalFormatting sqref="Y21">
    <cfRule type="cellIs" dxfId="476" priority="70" operator="lessThan">
      <formula>$Y20</formula>
    </cfRule>
  </conditionalFormatting>
  <conditionalFormatting sqref="Z20:AB20">
    <cfRule type="expression" dxfId="475" priority="62" stopIfTrue="1">
      <formula>AND(OR($AC20=2,$AC21=2),$AC20+$AC21=2)</formula>
    </cfRule>
    <cfRule type="expression" dxfId="474" priority="63" stopIfTrue="1">
      <formula>$AN20=7</formula>
    </cfRule>
    <cfRule type="expression" dxfId="473" priority="64" stopIfTrue="1">
      <formula>$AN20=6</formula>
    </cfRule>
    <cfRule type="expression" dxfId="472" priority="65" stopIfTrue="1">
      <formula>$AN20=3</formula>
    </cfRule>
    <cfRule type="expression" dxfId="471" priority="66" stopIfTrue="1">
      <formula>$AN20=4</formula>
    </cfRule>
    <cfRule type="expression" dxfId="470" priority="67" stopIfTrue="1">
      <formula>$AN20=2</formula>
    </cfRule>
    <cfRule type="expression" dxfId="469" priority="68" stopIfTrue="1">
      <formula>$AN20=5</formula>
    </cfRule>
    <cfRule type="expression" dxfId="468" priority="69" stopIfTrue="1">
      <formula>$AN20=1</formula>
    </cfRule>
  </conditionalFormatting>
  <conditionalFormatting sqref="AB20">
    <cfRule type="cellIs" dxfId="467" priority="61" operator="lessThan">
      <formula>$AB21</formula>
    </cfRule>
  </conditionalFormatting>
  <conditionalFormatting sqref="Z21:AB21">
    <cfRule type="expression" dxfId="466" priority="53" stopIfTrue="1">
      <formula>AND(OR($AC20=2,$AC21=2),$AC20+$AC21=2)</formula>
    </cfRule>
    <cfRule type="expression" dxfId="465" priority="54" stopIfTrue="1">
      <formula>$AN21=7</formula>
    </cfRule>
    <cfRule type="expression" dxfId="464" priority="55" stopIfTrue="1">
      <formula>$AN21=6</formula>
    </cfRule>
    <cfRule type="expression" dxfId="463" priority="56" stopIfTrue="1">
      <formula>$AN21=3</formula>
    </cfRule>
    <cfRule type="expression" dxfId="462" priority="57" stopIfTrue="1">
      <formula>$AN21=4</formula>
    </cfRule>
    <cfRule type="expression" dxfId="461" priority="58" stopIfTrue="1">
      <formula>$AN21=2</formula>
    </cfRule>
    <cfRule type="expression" dxfId="460" priority="59" stopIfTrue="1">
      <formula>$AN21=5</formula>
    </cfRule>
    <cfRule type="expression" dxfId="459" priority="60" stopIfTrue="1">
      <formula>$AN21=1</formula>
    </cfRule>
  </conditionalFormatting>
  <conditionalFormatting sqref="AB21">
    <cfRule type="cellIs" dxfId="458" priority="52" operator="lessThan">
      <formula>$AB20</formula>
    </cfRule>
  </conditionalFormatting>
  <conditionalFormatting sqref="T25:V25">
    <cfRule type="expression" dxfId="457" priority="45" stopIfTrue="1">
      <formula>$AL25=7</formula>
    </cfRule>
    <cfRule type="expression" dxfId="456" priority="46" stopIfTrue="1">
      <formula>$AL25=6</formula>
    </cfRule>
    <cfRule type="expression" dxfId="455" priority="47" stopIfTrue="1">
      <formula>$AL25=3</formula>
    </cfRule>
    <cfRule type="expression" dxfId="454" priority="48" stopIfTrue="1">
      <formula>$AL25=4</formula>
    </cfRule>
    <cfRule type="expression" dxfId="453" priority="49" stopIfTrue="1">
      <formula>$AL25=2</formula>
    </cfRule>
    <cfRule type="expression" dxfId="452" priority="50" stopIfTrue="1">
      <formula>$AL25=5</formula>
    </cfRule>
    <cfRule type="expression" dxfId="451" priority="51" stopIfTrue="1">
      <formula>$AL25=1</formula>
    </cfRule>
  </conditionalFormatting>
  <conditionalFormatting sqref="V25">
    <cfRule type="cellIs" dxfId="450" priority="44" operator="lessThan">
      <formula>$V26</formula>
    </cfRule>
  </conditionalFormatting>
  <conditionalFormatting sqref="W25:Y25">
    <cfRule type="expression" dxfId="449" priority="37" stopIfTrue="1">
      <formula>$AM25=7</formula>
    </cfRule>
    <cfRule type="expression" dxfId="448" priority="38" stopIfTrue="1">
      <formula>$AM25=6</formula>
    </cfRule>
    <cfRule type="expression" dxfId="447" priority="39" stopIfTrue="1">
      <formula>$AM25=3</formula>
    </cfRule>
    <cfRule type="expression" dxfId="446" priority="40" stopIfTrue="1">
      <formula>$AM25=4</formula>
    </cfRule>
    <cfRule type="expression" dxfId="445" priority="41" stopIfTrue="1">
      <formula>$AM25=2</formula>
    </cfRule>
    <cfRule type="expression" dxfId="444" priority="42" stopIfTrue="1">
      <formula>$AM25=5</formula>
    </cfRule>
    <cfRule type="expression" dxfId="443" priority="43" stopIfTrue="1">
      <formula>$AM25=1</formula>
    </cfRule>
  </conditionalFormatting>
  <conditionalFormatting sqref="Y25">
    <cfRule type="cellIs" dxfId="442" priority="36" operator="lessThan">
      <formula>$Y26</formula>
    </cfRule>
  </conditionalFormatting>
  <conditionalFormatting sqref="T26:V26">
    <cfRule type="expression" dxfId="441" priority="29" stopIfTrue="1">
      <formula>$AL26=7</formula>
    </cfRule>
    <cfRule type="expression" dxfId="440" priority="30" stopIfTrue="1">
      <formula>$AL26=6</formula>
    </cfRule>
    <cfRule type="expression" dxfId="439" priority="31" stopIfTrue="1">
      <formula>$AL26=3</formula>
    </cfRule>
    <cfRule type="expression" dxfId="438" priority="32" stopIfTrue="1">
      <formula>$AL26=4</formula>
    </cfRule>
    <cfRule type="expression" dxfId="437" priority="33" stopIfTrue="1">
      <formula>$AL26=2</formula>
    </cfRule>
    <cfRule type="expression" dxfId="436" priority="34" stopIfTrue="1">
      <formula>$AL26=5</formula>
    </cfRule>
    <cfRule type="expression" dxfId="435" priority="35" stopIfTrue="1">
      <formula>$AL26=1</formula>
    </cfRule>
  </conditionalFormatting>
  <conditionalFormatting sqref="V26">
    <cfRule type="cellIs" dxfId="434" priority="28" operator="lessThan">
      <formula>$V25</formula>
    </cfRule>
  </conditionalFormatting>
  <conditionalFormatting sqref="W26:Y26">
    <cfRule type="expression" dxfId="433" priority="21" stopIfTrue="1">
      <formula>$AM26=7</formula>
    </cfRule>
    <cfRule type="expression" dxfId="432" priority="22" stopIfTrue="1">
      <formula>$AM26=6</formula>
    </cfRule>
    <cfRule type="expression" dxfId="431" priority="23" stopIfTrue="1">
      <formula>$AM26=3</formula>
    </cfRule>
    <cfRule type="expression" dxfId="430" priority="24" stopIfTrue="1">
      <formula>$AM26=4</formula>
    </cfRule>
    <cfRule type="expression" dxfId="429" priority="25" stopIfTrue="1">
      <formula>$AM26=2</formula>
    </cfRule>
    <cfRule type="expression" dxfId="428" priority="26" stopIfTrue="1">
      <formula>$AM26=5</formula>
    </cfRule>
    <cfRule type="expression" dxfId="427" priority="27" stopIfTrue="1">
      <formula>$AM26=1</formula>
    </cfRule>
  </conditionalFormatting>
  <conditionalFormatting sqref="Y26">
    <cfRule type="cellIs" dxfId="426" priority="20" operator="lessThan">
      <formula>$Y25</formula>
    </cfRule>
  </conditionalFormatting>
  <conditionalFormatting sqref="Z25:AB25">
    <cfRule type="expression" dxfId="425" priority="12" stopIfTrue="1">
      <formula>AND(OR($AC25=2,$AC26=2),$AC25+$AC26=2)</formula>
    </cfRule>
    <cfRule type="expression" dxfId="424" priority="13" stopIfTrue="1">
      <formula>$AN25=7</formula>
    </cfRule>
    <cfRule type="expression" dxfId="423" priority="14" stopIfTrue="1">
      <formula>$AN25=6</formula>
    </cfRule>
    <cfRule type="expression" dxfId="422" priority="15" stopIfTrue="1">
      <formula>$AN25=3</formula>
    </cfRule>
    <cfRule type="expression" dxfId="421" priority="16" stopIfTrue="1">
      <formula>$AN25=4</formula>
    </cfRule>
    <cfRule type="expression" dxfId="420" priority="17" stopIfTrue="1">
      <formula>$AN25=2</formula>
    </cfRule>
    <cfRule type="expression" dxfId="419" priority="18" stopIfTrue="1">
      <formula>$AN25=5</formula>
    </cfRule>
    <cfRule type="expression" dxfId="418" priority="19" stopIfTrue="1">
      <formula>$AN25=1</formula>
    </cfRule>
  </conditionalFormatting>
  <conditionalFormatting sqref="AB25">
    <cfRule type="cellIs" dxfId="417" priority="11" operator="lessThan">
      <formula>$AB26</formula>
    </cfRule>
  </conditionalFormatting>
  <conditionalFormatting sqref="Z26:AB26">
    <cfRule type="expression" dxfId="416" priority="3" stopIfTrue="1">
      <formula>AND(OR($AC25=2,$AC26=2),$AC25+$AC26=2)</formula>
    </cfRule>
    <cfRule type="expression" dxfId="415" priority="4" stopIfTrue="1">
      <formula>$AN26=7</formula>
    </cfRule>
    <cfRule type="expression" dxfId="414" priority="5" stopIfTrue="1">
      <formula>$AN26=6</formula>
    </cfRule>
    <cfRule type="expression" dxfId="413" priority="6" stopIfTrue="1">
      <formula>$AN26=3</formula>
    </cfRule>
    <cfRule type="expression" dxfId="412" priority="7" stopIfTrue="1">
      <formula>$AN26=4</formula>
    </cfRule>
    <cfRule type="expression" dxfId="411" priority="8" stopIfTrue="1">
      <formula>$AN26=2</formula>
    </cfRule>
    <cfRule type="expression" dxfId="410" priority="9" stopIfTrue="1">
      <formula>$AN26=5</formula>
    </cfRule>
    <cfRule type="expression" dxfId="409" priority="10" stopIfTrue="1">
      <formula>$AN26=1</formula>
    </cfRule>
  </conditionalFormatting>
  <conditionalFormatting sqref="AB26">
    <cfRule type="cellIs" dxfId="408" priority="2" operator="lessThan">
      <formula>$AB25</formula>
    </cfRule>
  </conditionalFormatting>
  <conditionalFormatting sqref="B7:M14">
    <cfRule type="expression" dxfId="406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9"/>
  <sheetViews>
    <sheetView topLeftCell="AA1" zoomScaleNormal="100" workbookViewId="0">
      <selection activeCell="AV18" sqref="AV18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bestFit="1" customWidth="1"/>
    <col min="5" max="6" width="6.42578125" customWidth="1"/>
    <col min="7" max="7" width="5" customWidth="1"/>
    <col min="8" max="9" width="6.42578125" customWidth="1"/>
    <col min="10" max="10" width="5" customWidth="1"/>
    <col min="11" max="13" width="6.42578125" customWidth="1"/>
    <col min="15" max="15" width="6.5703125" style="63" customWidth="1"/>
    <col min="16" max="16" width="0" style="63" hidden="1" customWidth="1"/>
    <col min="17" max="17" width="25.7109375" bestFit="1" customWidth="1"/>
    <col min="18" max="18" width="15.28515625" bestFit="1" customWidth="1"/>
    <col min="20" max="20" width="6.42578125" customWidth="1"/>
    <col min="21" max="21" width="5" customWidth="1"/>
    <col min="22" max="23" width="6.42578125" customWidth="1"/>
    <col min="24" max="24" width="5" customWidth="1"/>
    <col min="25" max="26" width="6.42578125" customWidth="1"/>
    <col min="27" max="27" width="5" style="327" customWidth="1"/>
    <col min="28" max="29" width="6.42578125" customWidth="1"/>
    <col min="31" max="31" width="6.140625" customWidth="1"/>
    <col min="32" max="32" width="12" bestFit="1" customWidth="1"/>
    <col min="33" max="33" width="25.7109375" bestFit="1" customWidth="1"/>
    <col min="34" max="34" width="15.28515625" bestFit="1" customWidth="1"/>
    <col min="35" max="35" width="8.7109375" customWidth="1"/>
    <col min="38" max="43" width="4.28515625" style="62" hidden="1" customWidth="1"/>
    <col min="44" max="44" width="8" customWidth="1"/>
  </cols>
  <sheetData>
    <row r="1" spans="1:43" x14ac:dyDescent="0.2">
      <c r="A1" s="227">
        <v>41828</v>
      </c>
      <c r="B1" s="352"/>
      <c r="C1" s="229" t="s">
        <v>116</v>
      </c>
      <c r="D1" s="353"/>
      <c r="E1" s="353"/>
      <c r="F1" s="354"/>
      <c r="G1" s="62"/>
      <c r="H1" s="233" t="s">
        <v>20</v>
      </c>
      <c r="I1" s="234"/>
      <c r="J1" s="234"/>
      <c r="K1" s="234"/>
      <c r="L1" s="234"/>
      <c r="M1" s="235"/>
      <c r="O1" s="259" t="s">
        <v>101</v>
      </c>
      <c r="P1" s="259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1"/>
      <c r="AB1" s="260"/>
      <c r="AC1" s="260"/>
      <c r="AD1" s="260"/>
      <c r="AE1" s="260"/>
      <c r="AF1" s="260"/>
      <c r="AG1" s="260"/>
      <c r="AH1" s="260"/>
    </row>
    <row r="2" spans="1:43" s="262" customFormat="1" ht="16.5" thickBot="1" x14ac:dyDescent="0.25">
      <c r="A2" s="228"/>
      <c r="B2" s="355"/>
      <c r="C2" s="356"/>
      <c r="D2" s="356"/>
      <c r="E2" s="356"/>
      <c r="F2" s="357"/>
      <c r="G2" s="39"/>
      <c r="H2" s="358" t="s">
        <v>117</v>
      </c>
      <c r="I2" s="359"/>
      <c r="J2" s="48" t="s">
        <v>22</v>
      </c>
      <c r="K2" s="48"/>
      <c r="L2" s="48"/>
      <c r="M2" s="49"/>
      <c r="O2" s="159"/>
      <c r="P2" s="159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263"/>
      <c r="AB2" s="160"/>
      <c r="AC2" s="160"/>
      <c r="AD2" s="160"/>
      <c r="AE2" s="160"/>
      <c r="AF2" s="160"/>
      <c r="AG2" s="160"/>
      <c r="AH2" s="160"/>
      <c r="AI2" s="160"/>
      <c r="AL2" s="264"/>
      <c r="AM2" s="264"/>
      <c r="AN2" s="264"/>
      <c r="AO2" s="264"/>
      <c r="AP2" s="264"/>
      <c r="AQ2" s="264"/>
    </row>
    <row r="3" spans="1:43" ht="16.5" thickBot="1" x14ac:dyDescent="0.3">
      <c r="A3" s="360" t="s">
        <v>57</v>
      </c>
      <c r="B3" s="361"/>
      <c r="C3" s="361"/>
      <c r="D3" s="362"/>
      <c r="E3" s="363" t="s">
        <v>5</v>
      </c>
      <c r="F3" s="364" t="s">
        <v>18</v>
      </c>
      <c r="H3" s="358" t="s">
        <v>118</v>
      </c>
      <c r="I3" s="359"/>
      <c r="J3" s="48" t="s">
        <v>119</v>
      </c>
      <c r="K3" s="48"/>
      <c r="L3" s="48"/>
      <c r="M3" s="49"/>
      <c r="O3" s="265" t="s">
        <v>63</v>
      </c>
      <c r="P3" s="266"/>
      <c r="Q3" s="266"/>
      <c r="R3" s="266"/>
      <c r="T3" s="267" t="s">
        <v>102</v>
      </c>
      <c r="U3" s="268"/>
      <c r="V3" s="269"/>
      <c r="W3" s="269"/>
      <c r="X3" s="269">
        <v>1</v>
      </c>
      <c r="Y3" s="269"/>
      <c r="Z3" s="269">
        <v>2</v>
      </c>
      <c r="AA3" s="270"/>
      <c r="AE3" s="271"/>
      <c r="AF3" s="271"/>
      <c r="AG3" s="271"/>
      <c r="AH3" s="271"/>
      <c r="AL3" s="272">
        <v>4</v>
      </c>
    </row>
    <row r="4" spans="1:43" ht="16.5" thickBot="1" x14ac:dyDescent="0.3">
      <c r="A4" s="119"/>
      <c r="B4" s="120"/>
      <c r="C4" s="153" t="s">
        <v>13</v>
      </c>
      <c r="D4" s="121"/>
      <c r="E4" s="42"/>
      <c r="F4" s="33">
        <v>100</v>
      </c>
      <c r="H4" s="365" t="s">
        <v>120</v>
      </c>
      <c r="I4" s="366"/>
      <c r="J4" s="51" t="s">
        <v>21</v>
      </c>
      <c r="K4" s="51"/>
      <c r="L4" s="51"/>
      <c r="M4" s="52"/>
      <c r="Q4" s="63"/>
      <c r="R4" s="62"/>
      <c r="T4" s="273" t="s">
        <v>103</v>
      </c>
      <c r="U4" s="274">
        <v>1</v>
      </c>
      <c r="V4" s="275">
        <v>2</v>
      </c>
      <c r="W4" s="276">
        <v>3</v>
      </c>
      <c r="X4" s="277">
        <v>4</v>
      </c>
      <c r="Y4" s="278">
        <v>5</v>
      </c>
      <c r="Z4" s="279">
        <v>6</v>
      </c>
      <c r="AA4" s="280">
        <v>7</v>
      </c>
      <c r="AL4" s="281">
        <v>6</v>
      </c>
    </row>
    <row r="5" spans="1:43" ht="16.5" thickBot="1" x14ac:dyDescent="0.3">
      <c r="B5" s="3"/>
      <c r="C5" s="62"/>
      <c r="D5" s="62"/>
      <c r="E5" s="62"/>
      <c r="F5" s="62"/>
      <c r="I5" s="62"/>
      <c r="O5" s="271"/>
      <c r="P5" s="271"/>
      <c r="Q5" s="271"/>
      <c r="R5" s="271"/>
      <c r="T5" s="282"/>
      <c r="U5" s="282"/>
      <c r="V5" s="282"/>
      <c r="W5" s="282"/>
      <c r="X5" s="282"/>
      <c r="Y5" s="282"/>
      <c r="Z5" s="282"/>
      <c r="AA5" s="283"/>
      <c r="AB5" s="282"/>
      <c r="AE5" s="265" t="s">
        <v>64</v>
      </c>
      <c r="AF5" s="265"/>
      <c r="AG5" s="265"/>
      <c r="AH5" s="265"/>
    </row>
    <row r="6" spans="1:43" ht="13.5" thickBot="1" x14ac:dyDescent="0.25">
      <c r="A6" s="367" t="s">
        <v>60</v>
      </c>
      <c r="B6" s="368" t="s">
        <v>0</v>
      </c>
      <c r="C6" s="369" t="s">
        <v>11</v>
      </c>
      <c r="D6" s="369" t="s">
        <v>12</v>
      </c>
      <c r="E6" s="370" t="s">
        <v>61</v>
      </c>
      <c r="F6" s="369" t="s">
        <v>121</v>
      </c>
      <c r="G6" s="369" t="s">
        <v>105</v>
      </c>
      <c r="H6" s="370" t="s">
        <v>122</v>
      </c>
      <c r="I6" s="369" t="s">
        <v>123</v>
      </c>
      <c r="J6" s="369" t="s">
        <v>105</v>
      </c>
      <c r="K6" s="370" t="s">
        <v>124</v>
      </c>
      <c r="L6" s="371" t="s">
        <v>125</v>
      </c>
      <c r="M6" s="372" t="s">
        <v>126</v>
      </c>
      <c r="T6" s="284"/>
      <c r="U6" s="285"/>
      <c r="V6" s="142"/>
      <c r="W6" s="284"/>
      <c r="X6" s="285"/>
      <c r="Y6" s="284"/>
      <c r="Z6" s="284"/>
      <c r="AA6" s="285"/>
      <c r="AB6" s="284"/>
    </row>
    <row r="7" spans="1:43" ht="13.5" thickBot="1" x14ac:dyDescent="0.25">
      <c r="A7" s="373">
        <v>1</v>
      </c>
      <c r="B7" s="374" t="s">
        <v>127</v>
      </c>
      <c r="C7" s="381" t="s">
        <v>128</v>
      </c>
      <c r="D7" s="64" t="s">
        <v>31</v>
      </c>
      <c r="E7" s="377">
        <v>24</v>
      </c>
      <c r="F7" s="64">
        <v>100</v>
      </c>
      <c r="G7" s="376"/>
      <c r="H7" s="378">
        <f>IF(ISBLANK(F7),100,F7+G7*0.2)</f>
        <v>100</v>
      </c>
      <c r="I7" s="381">
        <v>5.9690000000000003</v>
      </c>
      <c r="J7" s="376"/>
      <c r="K7" s="378">
        <f>IF(ISBLANK(I7),100,I7+J7*0.2)</f>
        <v>5.9690000000000003</v>
      </c>
      <c r="L7" s="379">
        <f>MIN(H7,K7)</f>
        <v>5.9690000000000003</v>
      </c>
      <c r="M7" s="380">
        <f>MAX(H7,K7)</f>
        <v>100</v>
      </c>
      <c r="O7" s="286" t="s">
        <v>66</v>
      </c>
      <c r="P7" s="287"/>
      <c r="Q7" s="63"/>
      <c r="R7" s="62"/>
      <c r="T7" s="288" t="s">
        <v>104</v>
      </c>
      <c r="U7" s="289" t="s">
        <v>105</v>
      </c>
      <c r="V7" s="290" t="s">
        <v>106</v>
      </c>
      <c r="W7" s="290" t="s">
        <v>107</v>
      </c>
      <c r="X7" s="289" t="s">
        <v>105</v>
      </c>
      <c r="Y7" s="290" t="s">
        <v>108</v>
      </c>
      <c r="Z7" s="290" t="s">
        <v>109</v>
      </c>
      <c r="AA7" s="289" t="s">
        <v>105</v>
      </c>
      <c r="AB7" s="291" t="s">
        <v>110</v>
      </c>
      <c r="AC7" s="292" t="s">
        <v>111</v>
      </c>
      <c r="AL7" s="293">
        <v>0</v>
      </c>
      <c r="AM7" s="294">
        <v>0</v>
      </c>
      <c r="AN7" s="295">
        <v>0</v>
      </c>
    </row>
    <row r="8" spans="1:43" x14ac:dyDescent="0.2">
      <c r="A8" s="373">
        <v>2</v>
      </c>
      <c r="B8" s="374" t="s">
        <v>55</v>
      </c>
      <c r="C8" s="375" t="s">
        <v>56</v>
      </c>
      <c r="D8" s="376" t="s">
        <v>48</v>
      </c>
      <c r="E8" s="377">
        <v>14</v>
      </c>
      <c r="F8" s="376">
        <v>6.1550000000000002</v>
      </c>
      <c r="G8" s="376"/>
      <c r="H8" s="378">
        <f>IF(ISBLANK(F8),100,F8+G8*0.2)</f>
        <v>6.1550000000000002</v>
      </c>
      <c r="I8" s="381">
        <v>100</v>
      </c>
      <c r="J8" s="376"/>
      <c r="K8" s="378">
        <f>IF(ISBLANK(I8),100,I8+J8*0.2)</f>
        <v>100</v>
      </c>
      <c r="L8" s="379">
        <f>MIN(H8,K8)</f>
        <v>6.1550000000000002</v>
      </c>
      <c r="M8" s="380">
        <f>MAX(H8,K8)</f>
        <v>100</v>
      </c>
      <c r="O8" s="296">
        <v>1</v>
      </c>
      <c r="P8" s="297" t="s">
        <v>127</v>
      </c>
      <c r="Q8" s="297" t="s">
        <v>128</v>
      </c>
      <c r="R8" s="298" t="s">
        <v>31</v>
      </c>
      <c r="S8" s="299"/>
      <c r="T8" s="300">
        <v>1</v>
      </c>
      <c r="U8" s="139"/>
      <c r="V8" s="300">
        <v>1</v>
      </c>
      <c r="W8" s="300"/>
      <c r="X8" s="139"/>
      <c r="Y8" s="300">
        <v>0</v>
      </c>
      <c r="Z8" s="300"/>
      <c r="AA8" s="139"/>
      <c r="AB8" s="300">
        <v>0</v>
      </c>
      <c r="AC8" s="301">
        <v>1</v>
      </c>
      <c r="AG8" s="63"/>
      <c r="AH8" s="62"/>
      <c r="AL8" s="293">
        <v>4</v>
      </c>
      <c r="AM8" s="294">
        <v>6</v>
      </c>
      <c r="AN8" s="295">
        <v>4</v>
      </c>
      <c r="AO8" s="294">
        <v>1</v>
      </c>
      <c r="AP8" s="294">
        <v>0</v>
      </c>
      <c r="AQ8" s="295">
        <v>0</v>
      </c>
    </row>
    <row r="9" spans="1:43" ht="13.5" thickBot="1" x14ac:dyDescent="0.25">
      <c r="A9" s="373">
        <v>3</v>
      </c>
      <c r="B9" s="374">
        <v>21511001016</v>
      </c>
      <c r="C9" s="375" t="s">
        <v>54</v>
      </c>
      <c r="D9" s="376" t="s">
        <v>23</v>
      </c>
      <c r="E9" s="377">
        <v>19</v>
      </c>
      <c r="F9" s="376">
        <v>6.3979999999999997</v>
      </c>
      <c r="G9" s="376"/>
      <c r="H9" s="378">
        <f>IF(ISBLANK(F9),100,F9+G9*0.2)</f>
        <v>6.3979999999999997</v>
      </c>
      <c r="I9" s="381">
        <v>6.1109999999999998</v>
      </c>
      <c r="J9" s="376">
        <v>1</v>
      </c>
      <c r="K9" s="378">
        <f>IF(ISBLANK(I9),100,I9+J9*0.2)</f>
        <v>6.3109999999999999</v>
      </c>
      <c r="L9" s="379">
        <f>MIN(H9,K9)</f>
        <v>6.3109999999999999</v>
      </c>
      <c r="M9" s="380">
        <f>MAX(H9,K9)</f>
        <v>6.3979999999999997</v>
      </c>
      <c r="O9" s="302">
        <v>4</v>
      </c>
      <c r="P9" s="303">
        <v>0</v>
      </c>
      <c r="Q9" s="303"/>
      <c r="R9" s="304"/>
      <c r="S9" s="299"/>
      <c r="T9" s="300">
        <v>100</v>
      </c>
      <c r="U9" s="139"/>
      <c r="V9" s="300">
        <v>100</v>
      </c>
      <c r="W9" s="300"/>
      <c r="X9" s="139"/>
      <c r="Y9" s="300">
        <v>0</v>
      </c>
      <c r="Z9" s="300"/>
      <c r="AA9" s="139"/>
      <c r="AB9" s="300">
        <v>0</v>
      </c>
      <c r="AC9" s="305">
        <v>0</v>
      </c>
      <c r="AE9" s="306" t="s">
        <v>112</v>
      </c>
      <c r="AF9" s="306"/>
      <c r="AG9" s="63"/>
      <c r="AH9" s="62"/>
      <c r="AL9" s="307">
        <v>6</v>
      </c>
      <c r="AM9" s="308">
        <v>4</v>
      </c>
      <c r="AN9" s="309">
        <v>6</v>
      </c>
      <c r="AO9" s="308">
        <v>0</v>
      </c>
      <c r="AP9" s="308">
        <v>0</v>
      </c>
      <c r="AQ9" s="309">
        <v>0</v>
      </c>
    </row>
    <row r="10" spans="1:43" ht="13.5" thickBot="1" x14ac:dyDescent="0.25">
      <c r="A10" s="373">
        <v>4</v>
      </c>
      <c r="B10" s="374"/>
      <c r="C10" s="375"/>
      <c r="D10" s="376"/>
      <c r="E10" s="377"/>
      <c r="F10" s="376"/>
      <c r="G10" s="376"/>
      <c r="H10" s="378"/>
      <c r="I10" s="381"/>
      <c r="J10" s="376"/>
      <c r="K10" s="378"/>
      <c r="L10" s="379"/>
      <c r="M10" s="380"/>
      <c r="O10" s="62"/>
      <c r="Q10" s="63"/>
      <c r="R10" s="62"/>
      <c r="T10" s="310"/>
      <c r="U10" s="311"/>
      <c r="V10" s="312"/>
      <c r="W10" s="310"/>
      <c r="X10" s="311"/>
      <c r="Y10" s="310"/>
      <c r="Z10" s="310"/>
      <c r="AA10" s="311"/>
      <c r="AB10" s="310"/>
      <c r="AE10" s="313" t="s">
        <v>69</v>
      </c>
      <c r="AF10" s="297" t="s">
        <v>127</v>
      </c>
      <c r="AG10" s="297" t="s">
        <v>128</v>
      </c>
      <c r="AH10" s="314" t="s">
        <v>31</v>
      </c>
    </row>
    <row r="11" spans="1:43" ht="13.5" thickBot="1" x14ac:dyDescent="0.25">
      <c r="A11" s="373">
        <v>5</v>
      </c>
      <c r="B11" s="374"/>
      <c r="C11" s="375"/>
      <c r="D11" s="64"/>
      <c r="E11" s="377"/>
      <c r="F11" s="376"/>
      <c r="G11" s="64"/>
      <c r="H11" s="378"/>
      <c r="I11" s="381"/>
      <c r="J11" s="64"/>
      <c r="K11" s="378"/>
      <c r="L11" s="379"/>
      <c r="M11" s="380"/>
      <c r="O11" s="286" t="s">
        <v>73</v>
      </c>
      <c r="P11" s="287"/>
      <c r="Q11" s="63"/>
      <c r="R11" s="62"/>
      <c r="T11" s="288" t="s">
        <v>104</v>
      </c>
      <c r="U11" s="289" t="s">
        <v>105</v>
      </c>
      <c r="V11" s="290" t="s">
        <v>106</v>
      </c>
      <c r="W11" s="290" t="s">
        <v>107</v>
      </c>
      <c r="X11" s="289" t="s">
        <v>105</v>
      </c>
      <c r="Y11" s="290" t="s">
        <v>108</v>
      </c>
      <c r="Z11" s="290" t="s">
        <v>109</v>
      </c>
      <c r="AA11" s="289" t="s">
        <v>105</v>
      </c>
      <c r="AB11" s="291" t="s">
        <v>110</v>
      </c>
      <c r="AC11" s="292" t="s">
        <v>111</v>
      </c>
      <c r="AE11" s="315" t="s">
        <v>70</v>
      </c>
      <c r="AF11" s="316" t="s">
        <v>55</v>
      </c>
      <c r="AG11" s="316" t="s">
        <v>56</v>
      </c>
      <c r="AH11" s="317" t="s">
        <v>48</v>
      </c>
      <c r="AL11" s="293">
        <v>0</v>
      </c>
      <c r="AM11" s="294">
        <v>0</v>
      </c>
      <c r="AN11" s="295">
        <v>0</v>
      </c>
    </row>
    <row r="12" spans="1:43" x14ac:dyDescent="0.2">
      <c r="A12" s="373">
        <v>6</v>
      </c>
      <c r="B12" s="374"/>
      <c r="C12" s="375"/>
      <c r="D12" s="376"/>
      <c r="E12" s="377"/>
      <c r="F12" s="376"/>
      <c r="G12" s="376"/>
      <c r="H12" s="378"/>
      <c r="I12" s="381"/>
      <c r="J12" s="376"/>
      <c r="K12" s="378"/>
      <c r="L12" s="379"/>
      <c r="M12" s="380"/>
      <c r="O12" s="318">
        <v>2</v>
      </c>
      <c r="P12" s="319" t="s">
        <v>55</v>
      </c>
      <c r="Q12" s="319" t="s">
        <v>56</v>
      </c>
      <c r="R12" s="320" t="s">
        <v>48</v>
      </c>
      <c r="S12" s="299"/>
      <c r="T12" s="300">
        <v>1</v>
      </c>
      <c r="U12" s="139"/>
      <c r="V12" s="300">
        <v>1</v>
      </c>
      <c r="W12" s="300">
        <v>7.1440000000000001</v>
      </c>
      <c r="X12" s="139"/>
      <c r="Y12" s="300">
        <v>7.1440000000000001</v>
      </c>
      <c r="Z12" s="300"/>
      <c r="AA12" s="139"/>
      <c r="AB12" s="300">
        <v>0</v>
      </c>
      <c r="AC12" s="301">
        <v>2</v>
      </c>
      <c r="AL12" s="293">
        <v>4</v>
      </c>
      <c r="AM12" s="294">
        <v>6</v>
      </c>
      <c r="AN12" s="295">
        <v>4</v>
      </c>
      <c r="AO12" s="294">
        <v>1</v>
      </c>
      <c r="AP12" s="294">
        <v>1</v>
      </c>
      <c r="AQ12" s="295">
        <v>0</v>
      </c>
    </row>
    <row r="13" spans="1:43" ht="13.5" thickBot="1" x14ac:dyDescent="0.25">
      <c r="A13" s="373">
        <v>7</v>
      </c>
      <c r="B13" s="382"/>
      <c r="C13" s="381"/>
      <c r="D13" s="64"/>
      <c r="E13" s="377"/>
      <c r="F13" s="376"/>
      <c r="G13" s="64"/>
      <c r="H13" s="378"/>
      <c r="I13" s="381"/>
      <c r="J13" s="64"/>
      <c r="K13" s="378"/>
      <c r="L13" s="379"/>
      <c r="M13" s="380"/>
      <c r="O13" s="321">
        <v>3</v>
      </c>
      <c r="P13" s="322">
        <v>21511001016</v>
      </c>
      <c r="Q13" s="322" t="s">
        <v>54</v>
      </c>
      <c r="R13" s="323" t="s">
        <v>23</v>
      </c>
      <c r="S13" s="299"/>
      <c r="T13" s="300">
        <v>100</v>
      </c>
      <c r="U13" s="139"/>
      <c r="V13" s="300">
        <v>100</v>
      </c>
      <c r="W13" s="300">
        <v>7.1109999999999998</v>
      </c>
      <c r="X13" s="139">
        <v>1</v>
      </c>
      <c r="Y13" s="300">
        <v>7.3109999999999999</v>
      </c>
      <c r="Z13" s="300"/>
      <c r="AA13" s="139"/>
      <c r="AB13" s="300">
        <v>0</v>
      </c>
      <c r="AC13" s="305">
        <v>0</v>
      </c>
      <c r="AE13" s="324" t="s">
        <v>113</v>
      </c>
      <c r="AF13" s="324"/>
      <c r="AG13" s="324"/>
      <c r="AH13" s="62"/>
      <c r="AL13" s="307">
        <v>6</v>
      </c>
      <c r="AM13" s="308">
        <v>4</v>
      </c>
      <c r="AN13" s="309">
        <v>6</v>
      </c>
      <c r="AO13" s="308">
        <v>0</v>
      </c>
      <c r="AP13" s="308">
        <v>0</v>
      </c>
      <c r="AQ13" s="309">
        <v>0</v>
      </c>
    </row>
    <row r="14" spans="1:43" ht="13.5" thickBot="1" x14ac:dyDescent="0.25">
      <c r="A14" s="385">
        <v>8</v>
      </c>
      <c r="B14" s="386"/>
      <c r="C14" s="387"/>
      <c r="D14" s="388"/>
      <c r="E14" s="389"/>
      <c r="F14" s="388"/>
      <c r="G14" s="388"/>
      <c r="H14" s="390"/>
      <c r="I14" s="391"/>
      <c r="J14" s="388"/>
      <c r="K14" s="390"/>
      <c r="L14" s="392"/>
      <c r="M14" s="393"/>
      <c r="T14" s="325"/>
      <c r="U14" s="325"/>
      <c r="V14" s="325"/>
      <c r="W14" s="325"/>
      <c r="X14" s="325"/>
      <c r="Y14" s="325"/>
      <c r="Z14" s="325"/>
      <c r="AA14" s="326"/>
      <c r="AB14" s="325"/>
      <c r="AE14" s="313" t="s">
        <v>71</v>
      </c>
      <c r="AF14" s="297"/>
      <c r="AG14" s="297"/>
      <c r="AH14" s="314"/>
    </row>
    <row r="15" spans="1:43" x14ac:dyDescent="0.2">
      <c r="AE15" s="315" t="s">
        <v>72</v>
      </c>
      <c r="AF15" s="316">
        <v>21511001016</v>
      </c>
      <c r="AG15" s="316" t="s">
        <v>54</v>
      </c>
      <c r="AH15" s="317" t="s">
        <v>23</v>
      </c>
    </row>
    <row r="17" spans="15:43" x14ac:dyDescent="0.2">
      <c r="O17" s="159"/>
      <c r="P17" s="159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263"/>
      <c r="AB17" s="160"/>
      <c r="AC17" s="160"/>
      <c r="AD17" s="160"/>
      <c r="AE17" s="160"/>
      <c r="AF17" s="160"/>
      <c r="AG17" s="160"/>
      <c r="AH17" s="160"/>
      <c r="AI17" s="160"/>
    </row>
    <row r="18" spans="15:43" ht="16.5" thickBot="1" x14ac:dyDescent="0.3">
      <c r="O18" s="265" t="s">
        <v>74</v>
      </c>
      <c r="P18" s="265"/>
      <c r="Q18" s="265"/>
      <c r="R18" s="265"/>
      <c r="T18" s="284"/>
      <c r="U18" s="285"/>
      <c r="V18" s="142"/>
      <c r="W18" s="284"/>
      <c r="X18" s="285"/>
      <c r="Y18" s="284"/>
      <c r="Z18" s="284"/>
      <c r="AA18" s="285"/>
      <c r="AB18" s="284"/>
      <c r="AE18" s="328" t="s">
        <v>114</v>
      </c>
      <c r="AF18" s="328"/>
      <c r="AG18" s="328"/>
      <c r="AH18" s="328"/>
    </row>
    <row r="19" spans="15:43" ht="13.5" thickBot="1" x14ac:dyDescent="0.25">
      <c r="O19"/>
      <c r="P19"/>
      <c r="Q19" s="63"/>
      <c r="R19" s="62"/>
      <c r="T19" s="288" t="s">
        <v>104</v>
      </c>
      <c r="U19" s="289" t="s">
        <v>105</v>
      </c>
      <c r="V19" s="290" t="s">
        <v>106</v>
      </c>
      <c r="W19" s="290" t="s">
        <v>107</v>
      </c>
      <c r="X19" s="289" t="s">
        <v>105</v>
      </c>
      <c r="Y19" s="290" t="s">
        <v>108</v>
      </c>
      <c r="Z19" s="290" t="s">
        <v>109</v>
      </c>
      <c r="AA19" s="289" t="s">
        <v>105</v>
      </c>
      <c r="AB19" s="291" t="s">
        <v>110</v>
      </c>
      <c r="AC19" s="292" t="s">
        <v>111</v>
      </c>
      <c r="AE19" s="329" t="s">
        <v>68</v>
      </c>
      <c r="AF19" s="330" t="s">
        <v>0</v>
      </c>
      <c r="AG19" s="331" t="s">
        <v>11</v>
      </c>
      <c r="AH19" s="332" t="s">
        <v>12</v>
      </c>
      <c r="AL19" s="293">
        <v>0</v>
      </c>
      <c r="AM19" s="294">
        <v>0</v>
      </c>
      <c r="AN19" s="295">
        <v>0</v>
      </c>
    </row>
    <row r="20" spans="15:43" x14ac:dyDescent="0.2">
      <c r="O20" s="333" t="s">
        <v>71</v>
      </c>
      <c r="P20" s="297">
        <v>0</v>
      </c>
      <c r="Q20" s="297"/>
      <c r="R20" s="298"/>
      <c r="S20" s="299"/>
      <c r="T20" s="300"/>
      <c r="U20" s="139"/>
      <c r="V20" s="300">
        <v>0</v>
      </c>
      <c r="W20" s="300"/>
      <c r="X20" s="139"/>
      <c r="Y20" s="300">
        <v>0</v>
      </c>
      <c r="Z20" s="300"/>
      <c r="AA20" s="139"/>
      <c r="AB20" s="300">
        <v>0</v>
      </c>
      <c r="AC20" s="301">
        <v>0</v>
      </c>
      <c r="AE20" s="334">
        <v>1</v>
      </c>
      <c r="AF20" s="335" t="s">
        <v>127</v>
      </c>
      <c r="AG20" s="336" t="s">
        <v>128</v>
      </c>
      <c r="AH20" s="337" t="s">
        <v>31</v>
      </c>
      <c r="AL20" s="293">
        <v>4</v>
      </c>
      <c r="AM20" s="294">
        <v>6</v>
      </c>
      <c r="AN20" s="295">
        <v>4</v>
      </c>
      <c r="AO20" s="294">
        <v>0</v>
      </c>
      <c r="AP20" s="294">
        <v>0</v>
      </c>
      <c r="AQ20" s="295">
        <v>0</v>
      </c>
    </row>
    <row r="21" spans="15:43" ht="13.5" thickBot="1" x14ac:dyDescent="0.25">
      <c r="O21" s="338" t="s">
        <v>72</v>
      </c>
      <c r="P21" s="303">
        <v>21511001016</v>
      </c>
      <c r="Q21" s="303" t="s">
        <v>54</v>
      </c>
      <c r="R21" s="304" t="s">
        <v>23</v>
      </c>
      <c r="S21" s="299"/>
      <c r="T21" s="300"/>
      <c r="U21" s="139"/>
      <c r="V21" s="300">
        <v>0</v>
      </c>
      <c r="W21" s="300"/>
      <c r="X21" s="139"/>
      <c r="Y21" s="300">
        <v>0</v>
      </c>
      <c r="Z21" s="300"/>
      <c r="AA21" s="139"/>
      <c r="AB21" s="300">
        <v>0</v>
      </c>
      <c r="AC21" s="305">
        <v>0</v>
      </c>
      <c r="AE21" s="334">
        <v>2</v>
      </c>
      <c r="AF21" s="335" t="s">
        <v>55</v>
      </c>
      <c r="AG21" s="336" t="s">
        <v>56</v>
      </c>
      <c r="AH21" s="337" t="s">
        <v>48</v>
      </c>
      <c r="AI21" s="341" t="s">
        <v>115</v>
      </c>
      <c r="AL21" s="307">
        <v>6</v>
      </c>
      <c r="AM21" s="308">
        <v>4</v>
      </c>
      <c r="AN21" s="309">
        <v>6</v>
      </c>
      <c r="AO21" s="308">
        <v>0</v>
      </c>
      <c r="AP21" s="308">
        <v>0</v>
      </c>
      <c r="AQ21" s="309">
        <v>0</v>
      </c>
    </row>
    <row r="22" spans="15:43" x14ac:dyDescent="0.2">
      <c r="O22" s="140"/>
      <c r="P22" s="140"/>
      <c r="Q22" s="140"/>
      <c r="R22" s="140"/>
      <c r="T22" s="339"/>
      <c r="U22" s="339"/>
      <c r="V22" s="339"/>
      <c r="W22" s="339"/>
      <c r="X22" s="339"/>
      <c r="Y22" s="339"/>
      <c r="Z22" s="339"/>
      <c r="AA22" s="340"/>
      <c r="AB22" s="339"/>
      <c r="AC22" s="282"/>
      <c r="AE22" s="334">
        <v>3</v>
      </c>
      <c r="AF22" s="335">
        <v>21511001016</v>
      </c>
      <c r="AG22" s="336" t="s">
        <v>54</v>
      </c>
      <c r="AH22" s="337" t="s">
        <v>23</v>
      </c>
      <c r="AI22" s="346">
        <v>6.3109999999999999</v>
      </c>
    </row>
    <row r="23" spans="15:43" ht="16.5" thickBot="1" x14ac:dyDescent="0.3">
      <c r="O23" s="265" t="s">
        <v>67</v>
      </c>
      <c r="P23" s="265"/>
      <c r="Q23" s="265"/>
      <c r="R23" s="265"/>
      <c r="T23" s="284"/>
      <c r="U23" s="285"/>
      <c r="V23" s="142"/>
      <c r="W23" s="284"/>
      <c r="X23" s="285"/>
      <c r="Y23" s="284"/>
      <c r="Z23" s="284"/>
      <c r="AA23" s="285"/>
      <c r="AB23" s="284"/>
      <c r="AE23" s="334">
        <v>4</v>
      </c>
      <c r="AF23" s="335" t="s">
        <v>27</v>
      </c>
      <c r="AG23" s="336" t="s">
        <v>27</v>
      </c>
      <c r="AH23" s="337" t="s">
        <v>27</v>
      </c>
      <c r="AI23" s="349"/>
    </row>
    <row r="24" spans="15:43" ht="13.5" thickBot="1" x14ac:dyDescent="0.25">
      <c r="O24"/>
      <c r="P24"/>
      <c r="Q24" s="63"/>
      <c r="R24" s="62"/>
      <c r="T24" s="288" t="s">
        <v>104</v>
      </c>
      <c r="U24" s="289" t="s">
        <v>105</v>
      </c>
      <c r="V24" s="290" t="s">
        <v>106</v>
      </c>
      <c r="W24" s="290" t="s">
        <v>107</v>
      </c>
      <c r="X24" s="289" t="s">
        <v>105</v>
      </c>
      <c r="Y24" s="290" t="s">
        <v>108</v>
      </c>
      <c r="Z24" s="290" t="s">
        <v>109</v>
      </c>
      <c r="AA24" s="289" t="s">
        <v>105</v>
      </c>
      <c r="AB24" s="291" t="s">
        <v>110</v>
      </c>
      <c r="AC24" s="292" t="s">
        <v>111</v>
      </c>
      <c r="AE24" s="342"/>
      <c r="AF24" s="343"/>
      <c r="AG24" s="344"/>
      <c r="AH24" s="345"/>
      <c r="AI24" s="346"/>
      <c r="AL24" s="293">
        <v>0</v>
      </c>
      <c r="AM24" s="294">
        <v>0</v>
      </c>
      <c r="AN24" s="295">
        <v>0</v>
      </c>
    </row>
    <row r="25" spans="15:43" x14ac:dyDescent="0.2">
      <c r="O25" s="347" t="s">
        <v>69</v>
      </c>
      <c r="P25" s="319" t="s">
        <v>127</v>
      </c>
      <c r="Q25" s="319" t="s">
        <v>128</v>
      </c>
      <c r="R25" s="320" t="s">
        <v>31</v>
      </c>
      <c r="S25" s="299"/>
      <c r="T25" s="300">
        <v>6.87</v>
      </c>
      <c r="U25" s="139">
        <v>3</v>
      </c>
      <c r="V25" s="300">
        <v>7.4700000000000006</v>
      </c>
      <c r="W25" s="300">
        <v>6.7069999999999999</v>
      </c>
      <c r="X25" s="139"/>
      <c r="Y25" s="300">
        <v>6.7069999999999999</v>
      </c>
      <c r="Z25" s="300"/>
      <c r="AA25" s="139"/>
      <c r="AB25" s="300">
        <v>0</v>
      </c>
      <c r="AC25" s="301">
        <v>2</v>
      </c>
      <c r="AE25" s="348"/>
      <c r="AF25" s="335"/>
      <c r="AG25" s="336"/>
      <c r="AH25" s="337"/>
      <c r="AI25" s="349"/>
      <c r="AL25" s="293">
        <v>4</v>
      </c>
      <c r="AM25" s="294">
        <v>6</v>
      </c>
      <c r="AN25" s="295">
        <v>4</v>
      </c>
      <c r="AO25" s="294">
        <v>1</v>
      </c>
      <c r="AP25" s="294">
        <v>1</v>
      </c>
      <c r="AQ25" s="295">
        <v>0</v>
      </c>
    </row>
    <row r="26" spans="15:43" ht="13.5" thickBot="1" x14ac:dyDescent="0.25">
      <c r="O26" s="350" t="s">
        <v>70</v>
      </c>
      <c r="P26" s="322" t="s">
        <v>55</v>
      </c>
      <c r="Q26" s="322" t="s">
        <v>56</v>
      </c>
      <c r="R26" s="323" t="s">
        <v>48</v>
      </c>
      <c r="S26" s="299"/>
      <c r="T26" s="300">
        <v>7.0430000000000001</v>
      </c>
      <c r="U26" s="139">
        <v>4</v>
      </c>
      <c r="V26" s="300">
        <v>7.843</v>
      </c>
      <c r="W26" s="300">
        <v>6.7140000000000004</v>
      </c>
      <c r="X26" s="139">
        <v>1</v>
      </c>
      <c r="Y26" s="300">
        <v>6.9140000000000006</v>
      </c>
      <c r="Z26" s="300"/>
      <c r="AA26" s="139"/>
      <c r="AB26" s="300">
        <v>0</v>
      </c>
      <c r="AC26" s="305">
        <v>0</v>
      </c>
      <c r="AE26" s="348"/>
      <c r="AF26" s="335"/>
      <c r="AG26" s="336"/>
      <c r="AH26" s="337"/>
      <c r="AI26" s="349"/>
      <c r="AL26" s="307">
        <v>6</v>
      </c>
      <c r="AM26" s="308">
        <v>4</v>
      </c>
      <c r="AN26" s="309">
        <v>6</v>
      </c>
      <c r="AO26" s="308">
        <v>0</v>
      </c>
      <c r="AP26" s="308">
        <v>0</v>
      </c>
      <c r="AQ26" s="309">
        <v>0</v>
      </c>
    </row>
    <row r="27" spans="15:43" x14ac:dyDescent="0.2">
      <c r="T27" s="325"/>
      <c r="U27" s="325"/>
      <c r="V27" s="325"/>
      <c r="W27" s="325"/>
      <c r="X27" s="325"/>
      <c r="Y27" s="351"/>
      <c r="Z27" s="294"/>
      <c r="AA27" s="326"/>
      <c r="AB27" s="325"/>
      <c r="AE27" s="383"/>
      <c r="AF27" s="376"/>
      <c r="AG27" s="384"/>
      <c r="AH27" s="376"/>
      <c r="AI27" s="381"/>
    </row>
    <row r="28" spans="15:43" x14ac:dyDescent="0.2">
      <c r="T28" s="282"/>
      <c r="U28" s="140"/>
      <c r="V28" s="139"/>
      <c r="W28" s="282"/>
      <c r="X28" s="282"/>
      <c r="Y28" s="282"/>
      <c r="Z28" s="282"/>
      <c r="AA28" s="283"/>
      <c r="AB28" s="282"/>
      <c r="AE28" s="383"/>
      <c r="AF28" s="376"/>
      <c r="AG28" s="384"/>
      <c r="AH28" s="376"/>
      <c r="AI28" s="381"/>
    </row>
    <row r="29" spans="15:43" x14ac:dyDescent="0.2">
      <c r="U29" s="63"/>
      <c r="V29" s="62"/>
      <c r="AE29" s="383"/>
      <c r="AF29" s="376"/>
      <c r="AG29" s="384"/>
      <c r="AH29" s="376"/>
      <c r="AI29" s="381"/>
    </row>
    <row r="30" spans="15:43" x14ac:dyDescent="0.2">
      <c r="U30" s="63"/>
      <c r="V30" s="62"/>
      <c r="AE30" s="383"/>
      <c r="AF30" s="376"/>
      <c r="AG30" s="384"/>
      <c r="AH30" s="376"/>
      <c r="AI30" s="381"/>
    </row>
    <row r="31" spans="15:43" x14ac:dyDescent="0.2">
      <c r="U31" s="63"/>
      <c r="V31" s="62"/>
      <c r="AE31" s="383"/>
      <c r="AF31" s="376"/>
      <c r="AG31" s="384"/>
      <c r="AH31" s="376"/>
      <c r="AI31" s="381"/>
    </row>
    <row r="32" spans="15:43" x14ac:dyDescent="0.2">
      <c r="U32" s="63"/>
      <c r="V32" s="62"/>
      <c r="AE32" s="383"/>
      <c r="AF32" s="376"/>
      <c r="AG32" s="384"/>
      <c r="AH32" s="376"/>
      <c r="AI32" s="381"/>
    </row>
    <row r="33" spans="21:35" x14ac:dyDescent="0.2">
      <c r="U33" s="63"/>
      <c r="V33" s="62"/>
      <c r="AE33" s="383"/>
      <c r="AF33" s="376"/>
      <c r="AG33" s="384"/>
      <c r="AH33" s="376"/>
      <c r="AI33" s="381"/>
    </row>
    <row r="34" spans="21:35" x14ac:dyDescent="0.2">
      <c r="U34" s="63"/>
      <c r="V34" s="62"/>
      <c r="AE34" s="383"/>
      <c r="AF34" s="376"/>
      <c r="AG34" s="384"/>
      <c r="AH34" s="376"/>
      <c r="AI34" s="381"/>
    </row>
    <row r="35" spans="21:35" x14ac:dyDescent="0.2">
      <c r="U35" s="63"/>
      <c r="V35" s="62"/>
      <c r="AE35" s="383"/>
      <c r="AF35" s="376"/>
      <c r="AG35" s="384"/>
      <c r="AH35" s="376"/>
      <c r="AI35" s="381"/>
    </row>
    <row r="36" spans="21:35" x14ac:dyDescent="0.2">
      <c r="U36" s="63"/>
      <c r="V36" s="62"/>
      <c r="AE36" s="383"/>
      <c r="AF36" s="376"/>
      <c r="AG36" s="384"/>
      <c r="AH36" s="376"/>
      <c r="AI36" s="381"/>
    </row>
    <row r="37" spans="21:35" x14ac:dyDescent="0.2">
      <c r="U37" s="63"/>
      <c r="V37" s="62"/>
      <c r="AE37" s="383"/>
      <c r="AF37" s="376"/>
      <c r="AG37" s="384"/>
      <c r="AH37" s="376"/>
      <c r="AI37" s="381"/>
    </row>
    <row r="38" spans="21:35" x14ac:dyDescent="0.2">
      <c r="U38" s="63"/>
      <c r="V38" s="62"/>
      <c r="AE38" s="383"/>
      <c r="AF38" s="376"/>
      <c r="AG38" s="384"/>
      <c r="AH38" s="376"/>
      <c r="AI38" s="381"/>
    </row>
    <row r="39" spans="21:35" x14ac:dyDescent="0.2">
      <c r="U39" s="63"/>
      <c r="V39" s="62"/>
      <c r="AE39" s="383"/>
      <c r="AF39" s="376"/>
      <c r="AG39" s="384"/>
      <c r="AH39" s="376"/>
      <c r="AI39" s="381"/>
    </row>
    <row r="40" spans="21:35" x14ac:dyDescent="0.2">
      <c r="U40" s="63"/>
      <c r="V40" s="62"/>
      <c r="AE40" s="383"/>
      <c r="AF40" s="376"/>
      <c r="AG40" s="384"/>
      <c r="AH40" s="376"/>
      <c r="AI40" s="381"/>
    </row>
    <row r="41" spans="21:35" x14ac:dyDescent="0.2">
      <c r="U41" s="63"/>
      <c r="V41" s="62"/>
      <c r="AE41" s="383"/>
      <c r="AF41" s="376"/>
      <c r="AG41" s="384"/>
      <c r="AH41" s="376"/>
      <c r="AI41" s="381"/>
    </row>
    <row r="42" spans="21:35" x14ac:dyDescent="0.2">
      <c r="U42" s="63"/>
      <c r="V42" s="62"/>
      <c r="AE42" s="383"/>
      <c r="AF42" s="376"/>
      <c r="AG42" s="384"/>
      <c r="AH42" s="376"/>
      <c r="AI42" s="381"/>
    </row>
    <row r="43" spans="21:35" x14ac:dyDescent="0.2">
      <c r="U43" s="63"/>
      <c r="V43" s="62"/>
      <c r="AE43" s="383"/>
      <c r="AF43" s="376"/>
      <c r="AG43" s="384"/>
      <c r="AH43" s="376"/>
      <c r="AI43" s="381"/>
    </row>
    <row r="44" spans="21:35" x14ac:dyDescent="0.2">
      <c r="U44" s="63"/>
      <c r="V44" s="62"/>
      <c r="AE44" s="383"/>
      <c r="AF44" s="376"/>
      <c r="AG44" s="384"/>
      <c r="AH44" s="376"/>
      <c r="AI44" s="381"/>
    </row>
    <row r="45" spans="21:35" x14ac:dyDescent="0.2">
      <c r="U45" s="63"/>
      <c r="V45" s="62"/>
      <c r="AE45" s="383"/>
      <c r="AF45" s="376"/>
      <c r="AG45" s="384"/>
      <c r="AH45" s="376"/>
      <c r="AI45" s="381"/>
    </row>
    <row r="46" spans="21:35" x14ac:dyDescent="0.2">
      <c r="U46" s="63"/>
      <c r="V46" s="62"/>
      <c r="AE46" s="383"/>
      <c r="AF46" s="376"/>
      <c r="AG46" s="384"/>
      <c r="AH46" s="376"/>
      <c r="AI46" s="381"/>
    </row>
    <row r="47" spans="21:35" x14ac:dyDescent="0.2">
      <c r="AE47" s="383"/>
      <c r="AF47" s="376"/>
      <c r="AG47" s="384"/>
      <c r="AH47" s="376"/>
      <c r="AI47" s="381"/>
    </row>
    <row r="48" spans="21:35" x14ac:dyDescent="0.2">
      <c r="AE48" s="383"/>
      <c r="AF48" s="376"/>
      <c r="AG48" s="384"/>
      <c r="AH48" s="376"/>
      <c r="AI48" s="381"/>
    </row>
    <row r="49" spans="20:35" x14ac:dyDescent="0.2">
      <c r="AE49" s="383"/>
      <c r="AF49" s="376"/>
      <c r="AG49" s="384"/>
      <c r="AH49" s="376"/>
      <c r="AI49" s="381"/>
    </row>
    <row r="50" spans="20:35" x14ac:dyDescent="0.2">
      <c r="AE50" s="383"/>
      <c r="AF50" s="376"/>
      <c r="AG50" s="384"/>
      <c r="AH50" s="376"/>
      <c r="AI50" s="381"/>
    </row>
    <row r="51" spans="20:35" x14ac:dyDescent="0.2">
      <c r="T51" s="306"/>
      <c r="U51" s="63"/>
      <c r="V51" s="62"/>
      <c r="AE51" s="383"/>
      <c r="AF51" s="376"/>
      <c r="AG51" s="384"/>
      <c r="AH51" s="376"/>
      <c r="AI51" s="381"/>
    </row>
    <row r="52" spans="20:35" x14ac:dyDescent="0.2">
      <c r="T52" s="306"/>
      <c r="U52" s="63"/>
      <c r="V52" s="62"/>
      <c r="AE52" s="383"/>
      <c r="AF52" s="376"/>
      <c r="AG52" s="384"/>
      <c r="AH52" s="376"/>
      <c r="AI52" s="381"/>
    </row>
    <row r="53" spans="20:35" x14ac:dyDescent="0.2">
      <c r="T53" s="306"/>
      <c r="U53" s="63"/>
      <c r="V53" s="62"/>
      <c r="AE53" s="383"/>
      <c r="AF53" s="376"/>
      <c r="AG53" s="384"/>
      <c r="AH53" s="376"/>
      <c r="AI53" s="381"/>
    </row>
    <row r="54" spans="20:35" x14ac:dyDescent="0.2">
      <c r="T54" s="306"/>
      <c r="U54" s="63"/>
      <c r="V54" s="62"/>
      <c r="AE54" s="383"/>
      <c r="AF54" s="376"/>
      <c r="AG54" s="384"/>
      <c r="AH54" s="376"/>
      <c r="AI54" s="381"/>
    </row>
    <row r="55" spans="20:35" x14ac:dyDescent="0.2">
      <c r="T55" s="282"/>
      <c r="U55" s="140"/>
      <c r="V55" s="139"/>
      <c r="AE55" s="383"/>
      <c r="AF55" s="376"/>
      <c r="AG55" s="384"/>
      <c r="AH55" s="376"/>
      <c r="AI55" s="381"/>
    </row>
    <row r="56" spans="20:35" x14ac:dyDescent="0.2">
      <c r="T56" s="282"/>
      <c r="U56" s="63"/>
      <c r="V56" s="139"/>
      <c r="AE56" s="383"/>
      <c r="AF56" s="376"/>
      <c r="AG56" s="384"/>
      <c r="AH56" s="376"/>
      <c r="AI56" s="381"/>
    </row>
    <row r="57" spans="20:35" x14ac:dyDescent="0.2">
      <c r="T57" s="282"/>
      <c r="U57" s="63"/>
      <c r="V57" s="139"/>
      <c r="AE57" s="383"/>
      <c r="AF57" s="376"/>
      <c r="AG57" s="384"/>
      <c r="AH57" s="376"/>
      <c r="AI57" s="381"/>
    </row>
    <row r="58" spans="20:35" x14ac:dyDescent="0.2">
      <c r="T58" s="282"/>
      <c r="U58" s="63"/>
      <c r="V58" s="139"/>
      <c r="AE58" s="383"/>
      <c r="AF58" s="376"/>
      <c r="AG58" s="384"/>
      <c r="AH58" s="376"/>
      <c r="AI58" s="381"/>
    </row>
    <row r="59" spans="20:35" x14ac:dyDescent="0.2">
      <c r="T59" s="282"/>
      <c r="U59" s="63"/>
      <c r="V59" s="139"/>
      <c r="AE59" s="383"/>
      <c r="AF59" s="376"/>
      <c r="AG59" s="384"/>
      <c r="AH59" s="376"/>
      <c r="AI59" s="381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AE24:AE59">
    <cfRule type="expression" dxfId="405" priority="202" stopIfTrue="1">
      <formula>$AG24=""</formula>
    </cfRule>
  </conditionalFormatting>
  <conditionalFormatting sqref="T8:V8">
    <cfRule type="expression" dxfId="404" priority="195" stopIfTrue="1">
      <formula>$AL8=7</formula>
    </cfRule>
    <cfRule type="expression" dxfId="403" priority="196" stopIfTrue="1">
      <formula>$AL8=6</formula>
    </cfRule>
    <cfRule type="expression" dxfId="402" priority="197" stopIfTrue="1">
      <formula>$AL8=3</formula>
    </cfRule>
    <cfRule type="expression" dxfId="401" priority="198" stopIfTrue="1">
      <formula>$AL8=4</formula>
    </cfRule>
    <cfRule type="expression" dxfId="400" priority="199" stopIfTrue="1">
      <formula>$AL8=2</formula>
    </cfRule>
    <cfRule type="expression" dxfId="399" priority="200" stopIfTrue="1">
      <formula>$AL8=5</formula>
    </cfRule>
    <cfRule type="expression" dxfId="398" priority="201" stopIfTrue="1">
      <formula>$AL8=1</formula>
    </cfRule>
  </conditionalFormatting>
  <conditionalFormatting sqref="V8">
    <cfRule type="cellIs" dxfId="397" priority="194" operator="lessThan">
      <formula>$V9</formula>
    </cfRule>
  </conditionalFormatting>
  <conditionalFormatting sqref="W8:Y8">
    <cfRule type="expression" dxfId="396" priority="187" stopIfTrue="1">
      <formula>$AM8=7</formula>
    </cfRule>
    <cfRule type="expression" dxfId="395" priority="188" stopIfTrue="1">
      <formula>$AM8=6</formula>
    </cfRule>
    <cfRule type="expression" dxfId="394" priority="189" stopIfTrue="1">
      <formula>$AM8=3</formula>
    </cfRule>
    <cfRule type="expression" dxfId="393" priority="190" stopIfTrue="1">
      <formula>$AM8=4</formula>
    </cfRule>
    <cfRule type="expression" dxfId="392" priority="191" stopIfTrue="1">
      <formula>$AM8=2</formula>
    </cfRule>
    <cfRule type="expression" dxfId="391" priority="192" stopIfTrue="1">
      <formula>$AM8=5</formula>
    </cfRule>
    <cfRule type="expression" dxfId="390" priority="193" stopIfTrue="1">
      <formula>$AM8=1</formula>
    </cfRule>
  </conditionalFormatting>
  <conditionalFormatting sqref="Y8">
    <cfRule type="cellIs" dxfId="389" priority="186" operator="lessThan">
      <formula>$Y9</formula>
    </cfRule>
  </conditionalFormatting>
  <conditionalFormatting sqref="T9:V9">
    <cfRule type="expression" dxfId="388" priority="179" stopIfTrue="1">
      <formula>$AL9=7</formula>
    </cfRule>
    <cfRule type="expression" dxfId="387" priority="180" stopIfTrue="1">
      <formula>$AL9=6</formula>
    </cfRule>
    <cfRule type="expression" dxfId="386" priority="181" stopIfTrue="1">
      <formula>$AL9=3</formula>
    </cfRule>
    <cfRule type="expression" dxfId="385" priority="182" stopIfTrue="1">
      <formula>$AL9=4</formula>
    </cfRule>
    <cfRule type="expression" dxfId="384" priority="183" stopIfTrue="1">
      <formula>$AL9=2</formula>
    </cfRule>
    <cfRule type="expression" dxfId="383" priority="184" stopIfTrue="1">
      <formula>$AL9=5</formula>
    </cfRule>
    <cfRule type="expression" dxfId="382" priority="185" stopIfTrue="1">
      <formula>$AL9=1</formula>
    </cfRule>
  </conditionalFormatting>
  <conditionalFormatting sqref="V9">
    <cfRule type="cellIs" dxfId="381" priority="178" operator="lessThan">
      <formula>$V8</formula>
    </cfRule>
  </conditionalFormatting>
  <conditionalFormatting sqref="W9:Y9">
    <cfRule type="expression" dxfId="380" priority="171" stopIfTrue="1">
      <formula>$AM9=7</formula>
    </cfRule>
    <cfRule type="expression" dxfId="379" priority="172" stopIfTrue="1">
      <formula>$AM9=6</formula>
    </cfRule>
    <cfRule type="expression" dxfId="378" priority="173" stopIfTrue="1">
      <formula>$AM9=3</formula>
    </cfRule>
    <cfRule type="expression" dxfId="377" priority="174" stopIfTrue="1">
      <formula>$AM9=4</formula>
    </cfRule>
    <cfRule type="expression" dxfId="376" priority="175" stopIfTrue="1">
      <formula>$AM9=2</formula>
    </cfRule>
    <cfRule type="expression" dxfId="375" priority="176" stopIfTrue="1">
      <formula>$AM9=5</formula>
    </cfRule>
    <cfRule type="expression" dxfId="374" priority="177" stopIfTrue="1">
      <formula>$AM9=1</formula>
    </cfRule>
  </conditionalFormatting>
  <conditionalFormatting sqref="Y9">
    <cfRule type="cellIs" dxfId="373" priority="170" operator="lessThan">
      <formula>$Y8</formula>
    </cfRule>
  </conditionalFormatting>
  <conditionalFormatting sqref="Z8:AB8">
    <cfRule type="expression" dxfId="372" priority="162" stopIfTrue="1">
      <formula>AND(OR($AC8=2,$AC9=2),$AC8+$AC9=2)</formula>
    </cfRule>
    <cfRule type="expression" dxfId="371" priority="163" stopIfTrue="1">
      <formula>$AN8=7</formula>
    </cfRule>
    <cfRule type="expression" dxfId="370" priority="164" stopIfTrue="1">
      <formula>$AN8=6</formula>
    </cfRule>
    <cfRule type="expression" dxfId="369" priority="165" stopIfTrue="1">
      <formula>$AN8=3</formula>
    </cfRule>
    <cfRule type="expression" dxfId="368" priority="166" stopIfTrue="1">
      <formula>$AN8=4</formula>
    </cfRule>
    <cfRule type="expression" dxfId="367" priority="167" stopIfTrue="1">
      <formula>$AN8=2</formula>
    </cfRule>
    <cfRule type="expression" dxfId="366" priority="168" stopIfTrue="1">
      <formula>$AN8=5</formula>
    </cfRule>
    <cfRule type="expression" dxfId="365" priority="169" stopIfTrue="1">
      <formula>$AN8=1</formula>
    </cfRule>
  </conditionalFormatting>
  <conditionalFormatting sqref="AB8">
    <cfRule type="cellIs" dxfId="364" priority="161" operator="lessThan">
      <formula>$AB9</formula>
    </cfRule>
  </conditionalFormatting>
  <conditionalFormatting sqref="Z9:AB9">
    <cfRule type="expression" dxfId="363" priority="153" stopIfTrue="1">
      <formula>AND(OR($AC8=2,$AC9=2),$AC8+$AC9=2)</formula>
    </cfRule>
    <cfRule type="expression" dxfId="362" priority="154" stopIfTrue="1">
      <formula>$AN9=7</formula>
    </cfRule>
    <cfRule type="expression" dxfId="361" priority="155" stopIfTrue="1">
      <formula>$AN9=6</formula>
    </cfRule>
    <cfRule type="expression" dxfId="360" priority="156" stopIfTrue="1">
      <formula>$AN9=3</formula>
    </cfRule>
    <cfRule type="expression" dxfId="359" priority="157" stopIfTrue="1">
      <formula>$AN9=4</formula>
    </cfRule>
    <cfRule type="expression" dxfId="358" priority="158" stopIfTrue="1">
      <formula>$AN9=2</formula>
    </cfRule>
    <cfRule type="expression" dxfId="357" priority="159" stopIfTrue="1">
      <formula>$AN9=5</formula>
    </cfRule>
    <cfRule type="expression" dxfId="356" priority="160" stopIfTrue="1">
      <formula>$AN9=1</formula>
    </cfRule>
  </conditionalFormatting>
  <conditionalFormatting sqref="AB9">
    <cfRule type="cellIs" dxfId="355" priority="152" operator="lessThan">
      <formula>$AB8</formula>
    </cfRule>
  </conditionalFormatting>
  <conditionalFormatting sqref="T12:V12">
    <cfRule type="expression" dxfId="354" priority="145" stopIfTrue="1">
      <formula>$AL12=7</formula>
    </cfRule>
    <cfRule type="expression" dxfId="353" priority="146" stopIfTrue="1">
      <formula>$AL12=6</formula>
    </cfRule>
    <cfRule type="expression" dxfId="352" priority="147" stopIfTrue="1">
      <formula>$AL12=3</formula>
    </cfRule>
    <cfRule type="expression" dxfId="351" priority="148" stopIfTrue="1">
      <formula>$AL12=4</formula>
    </cfRule>
    <cfRule type="expression" dxfId="350" priority="149" stopIfTrue="1">
      <formula>$AL12=2</formula>
    </cfRule>
    <cfRule type="expression" dxfId="349" priority="150" stopIfTrue="1">
      <formula>$AL12=5</formula>
    </cfRule>
    <cfRule type="expression" dxfId="348" priority="151" stopIfTrue="1">
      <formula>$AL12=1</formula>
    </cfRule>
  </conditionalFormatting>
  <conditionalFormatting sqref="V12">
    <cfRule type="cellIs" dxfId="347" priority="144" operator="lessThan">
      <formula>$V13</formula>
    </cfRule>
  </conditionalFormatting>
  <conditionalFormatting sqref="W12:Y12">
    <cfRule type="expression" dxfId="346" priority="137" stopIfTrue="1">
      <formula>$AM12=7</formula>
    </cfRule>
    <cfRule type="expression" dxfId="345" priority="138" stopIfTrue="1">
      <formula>$AM12=6</formula>
    </cfRule>
    <cfRule type="expression" dxfId="344" priority="139" stopIfTrue="1">
      <formula>$AM12=3</formula>
    </cfRule>
    <cfRule type="expression" dxfId="343" priority="140" stopIfTrue="1">
      <formula>$AM12=4</formula>
    </cfRule>
    <cfRule type="expression" dxfId="342" priority="141" stopIfTrue="1">
      <formula>$AM12=2</formula>
    </cfRule>
    <cfRule type="expression" dxfId="341" priority="142" stopIfTrue="1">
      <formula>$AM12=5</formula>
    </cfRule>
    <cfRule type="expression" dxfId="340" priority="143" stopIfTrue="1">
      <formula>$AM12=1</formula>
    </cfRule>
  </conditionalFormatting>
  <conditionalFormatting sqref="Y12">
    <cfRule type="cellIs" dxfId="339" priority="136" operator="lessThan">
      <formula>$Y13</formula>
    </cfRule>
  </conditionalFormatting>
  <conditionalFormatting sqref="T13:V13">
    <cfRule type="expression" dxfId="338" priority="129" stopIfTrue="1">
      <formula>$AL13=7</formula>
    </cfRule>
    <cfRule type="expression" dxfId="337" priority="130" stopIfTrue="1">
      <formula>$AL13=6</formula>
    </cfRule>
    <cfRule type="expression" dxfId="336" priority="131" stopIfTrue="1">
      <formula>$AL13=3</formula>
    </cfRule>
    <cfRule type="expression" dxfId="335" priority="132" stopIfTrue="1">
      <formula>$AL13=4</formula>
    </cfRule>
    <cfRule type="expression" dxfId="334" priority="133" stopIfTrue="1">
      <formula>$AL13=2</formula>
    </cfRule>
    <cfRule type="expression" dxfId="333" priority="134" stopIfTrue="1">
      <formula>$AL13=5</formula>
    </cfRule>
    <cfRule type="expression" dxfId="332" priority="135" stopIfTrue="1">
      <formula>$AL13=1</formula>
    </cfRule>
  </conditionalFormatting>
  <conditionalFormatting sqref="V13">
    <cfRule type="cellIs" dxfId="331" priority="128" operator="lessThan">
      <formula>$V12</formula>
    </cfRule>
  </conditionalFormatting>
  <conditionalFormatting sqref="W13:Y13">
    <cfRule type="expression" dxfId="330" priority="121" stopIfTrue="1">
      <formula>$AM13=7</formula>
    </cfRule>
    <cfRule type="expression" dxfId="329" priority="122" stopIfTrue="1">
      <formula>$AM13=6</formula>
    </cfRule>
    <cfRule type="expression" dxfId="328" priority="123" stopIfTrue="1">
      <formula>$AM13=3</formula>
    </cfRule>
    <cfRule type="expression" dxfId="327" priority="124" stopIfTrue="1">
      <formula>$AM13=4</formula>
    </cfRule>
    <cfRule type="expression" dxfId="326" priority="125" stopIfTrue="1">
      <formula>$AM13=2</formula>
    </cfRule>
    <cfRule type="expression" dxfId="325" priority="126" stopIfTrue="1">
      <formula>$AM13=5</formula>
    </cfRule>
    <cfRule type="expression" dxfId="324" priority="127" stopIfTrue="1">
      <formula>$AM13=1</formula>
    </cfRule>
  </conditionalFormatting>
  <conditionalFormatting sqref="Y13">
    <cfRule type="cellIs" dxfId="323" priority="120" operator="lessThan">
      <formula>$Y12</formula>
    </cfRule>
  </conditionalFormatting>
  <conditionalFormatting sqref="Z12:AB12">
    <cfRule type="expression" dxfId="322" priority="112" stopIfTrue="1">
      <formula>AND(OR($AC12=2,$AC13=2),$AC12+$AC13=2)</formula>
    </cfRule>
    <cfRule type="expression" dxfId="321" priority="113" stopIfTrue="1">
      <formula>$AN12=7</formula>
    </cfRule>
    <cfRule type="expression" dxfId="320" priority="114" stopIfTrue="1">
      <formula>$AN12=6</formula>
    </cfRule>
    <cfRule type="expression" dxfId="319" priority="115" stopIfTrue="1">
      <formula>$AN12=3</formula>
    </cfRule>
    <cfRule type="expression" dxfId="318" priority="116" stopIfTrue="1">
      <formula>$AN12=4</formula>
    </cfRule>
    <cfRule type="expression" dxfId="317" priority="117" stopIfTrue="1">
      <formula>$AN12=2</formula>
    </cfRule>
    <cfRule type="expression" dxfId="316" priority="118" stopIfTrue="1">
      <formula>$AN12=5</formula>
    </cfRule>
    <cfRule type="expression" dxfId="315" priority="119" stopIfTrue="1">
      <formula>$AN12=1</formula>
    </cfRule>
  </conditionalFormatting>
  <conditionalFormatting sqref="AB12">
    <cfRule type="cellIs" dxfId="314" priority="111" operator="lessThan">
      <formula>$AB13</formula>
    </cfRule>
  </conditionalFormatting>
  <conditionalFormatting sqref="Z13:AB13">
    <cfRule type="expression" dxfId="313" priority="103" stopIfTrue="1">
      <formula>AND(OR($AC12=2,$AC13=2),$AC12+$AC13=2)</formula>
    </cfRule>
    <cfRule type="expression" dxfId="312" priority="104" stopIfTrue="1">
      <formula>$AN13=7</formula>
    </cfRule>
    <cfRule type="expression" dxfId="311" priority="105" stopIfTrue="1">
      <formula>$AN13=6</formula>
    </cfRule>
    <cfRule type="expression" dxfId="310" priority="106" stopIfTrue="1">
      <formula>$AN13=3</formula>
    </cfRule>
    <cfRule type="expression" dxfId="309" priority="107" stopIfTrue="1">
      <formula>$AN13=4</formula>
    </cfRule>
    <cfRule type="expression" dxfId="308" priority="108" stopIfTrue="1">
      <formula>$AN13=2</formula>
    </cfRule>
    <cfRule type="expression" dxfId="307" priority="109" stopIfTrue="1">
      <formula>$AN13=5</formula>
    </cfRule>
    <cfRule type="expression" dxfId="306" priority="110" stopIfTrue="1">
      <formula>$AN13=1</formula>
    </cfRule>
  </conditionalFormatting>
  <conditionalFormatting sqref="AB13">
    <cfRule type="cellIs" dxfId="305" priority="102" operator="lessThan">
      <formula>$AB12</formula>
    </cfRule>
  </conditionalFormatting>
  <conditionalFormatting sqref="T20:V20">
    <cfRule type="expression" dxfId="304" priority="95" stopIfTrue="1">
      <formula>$AL20=7</formula>
    </cfRule>
    <cfRule type="expression" dxfId="303" priority="96" stopIfTrue="1">
      <formula>$AL20=6</formula>
    </cfRule>
    <cfRule type="expression" dxfId="302" priority="97" stopIfTrue="1">
      <formula>$AL20=3</formula>
    </cfRule>
    <cfRule type="expression" dxfId="301" priority="98" stopIfTrue="1">
      <formula>$AL20=4</formula>
    </cfRule>
    <cfRule type="expression" dxfId="300" priority="99" stopIfTrue="1">
      <formula>$AL20=2</formula>
    </cfRule>
    <cfRule type="expression" dxfId="299" priority="100" stopIfTrue="1">
      <formula>$AL20=5</formula>
    </cfRule>
    <cfRule type="expression" dxfId="298" priority="101" stopIfTrue="1">
      <formula>$AL20=1</formula>
    </cfRule>
  </conditionalFormatting>
  <conditionalFormatting sqref="V20">
    <cfRule type="cellIs" dxfId="297" priority="94" operator="lessThan">
      <formula>$V21</formula>
    </cfRule>
  </conditionalFormatting>
  <conditionalFormatting sqref="W20:Y20">
    <cfRule type="expression" dxfId="296" priority="87" stopIfTrue="1">
      <formula>$AM20=7</formula>
    </cfRule>
    <cfRule type="expression" dxfId="295" priority="88" stopIfTrue="1">
      <formula>$AM20=6</formula>
    </cfRule>
    <cfRule type="expression" dxfId="294" priority="89" stopIfTrue="1">
      <formula>$AM20=3</formula>
    </cfRule>
    <cfRule type="expression" dxfId="293" priority="90" stopIfTrue="1">
      <formula>$AM20=4</formula>
    </cfRule>
    <cfRule type="expression" dxfId="292" priority="91" stopIfTrue="1">
      <formula>$AM20=2</formula>
    </cfRule>
    <cfRule type="expression" dxfId="291" priority="92" stopIfTrue="1">
      <formula>$AM20=5</formula>
    </cfRule>
    <cfRule type="expression" dxfId="290" priority="93" stopIfTrue="1">
      <formula>$AM20=1</formula>
    </cfRule>
  </conditionalFormatting>
  <conditionalFormatting sqref="Y20">
    <cfRule type="cellIs" dxfId="289" priority="86" operator="lessThan">
      <formula>$Y21</formula>
    </cfRule>
  </conditionalFormatting>
  <conditionalFormatting sqref="T21:V21">
    <cfRule type="expression" dxfId="288" priority="79" stopIfTrue="1">
      <formula>$AL21=7</formula>
    </cfRule>
    <cfRule type="expression" dxfId="287" priority="80" stopIfTrue="1">
      <formula>$AL21=6</formula>
    </cfRule>
    <cfRule type="expression" dxfId="286" priority="81" stopIfTrue="1">
      <formula>$AL21=3</formula>
    </cfRule>
    <cfRule type="expression" dxfId="285" priority="82" stopIfTrue="1">
      <formula>$AL21=4</formula>
    </cfRule>
    <cfRule type="expression" dxfId="284" priority="83" stopIfTrue="1">
      <formula>$AL21=2</formula>
    </cfRule>
    <cfRule type="expression" dxfId="283" priority="84" stopIfTrue="1">
      <formula>$AL21=5</formula>
    </cfRule>
    <cfRule type="expression" dxfId="282" priority="85" stopIfTrue="1">
      <formula>$AL21=1</formula>
    </cfRule>
  </conditionalFormatting>
  <conditionalFormatting sqref="V21">
    <cfRule type="cellIs" dxfId="281" priority="78" operator="lessThan">
      <formula>$V20</formula>
    </cfRule>
  </conditionalFormatting>
  <conditionalFormatting sqref="W21:Y21">
    <cfRule type="expression" dxfId="280" priority="71" stopIfTrue="1">
      <formula>$AM21=7</formula>
    </cfRule>
    <cfRule type="expression" dxfId="279" priority="72" stopIfTrue="1">
      <formula>$AM21=6</formula>
    </cfRule>
    <cfRule type="expression" dxfId="278" priority="73" stopIfTrue="1">
      <formula>$AM21=3</formula>
    </cfRule>
    <cfRule type="expression" dxfId="277" priority="74" stopIfTrue="1">
      <formula>$AM21=4</formula>
    </cfRule>
    <cfRule type="expression" dxfId="276" priority="75" stopIfTrue="1">
      <formula>$AM21=2</formula>
    </cfRule>
    <cfRule type="expression" dxfId="275" priority="76" stopIfTrue="1">
      <formula>$AM21=5</formula>
    </cfRule>
    <cfRule type="expression" dxfId="274" priority="77" stopIfTrue="1">
      <formula>$AM21=1</formula>
    </cfRule>
  </conditionalFormatting>
  <conditionalFormatting sqref="Y21">
    <cfRule type="cellIs" dxfId="273" priority="70" operator="lessThan">
      <formula>$Y20</formula>
    </cfRule>
  </conditionalFormatting>
  <conditionalFormatting sqref="Z20:AB20">
    <cfRule type="expression" dxfId="272" priority="62" stopIfTrue="1">
      <formula>AND(OR($AC20=2,$AC21=2),$AC20+$AC21=2)</formula>
    </cfRule>
    <cfRule type="expression" dxfId="271" priority="63" stopIfTrue="1">
      <formula>$AN20=7</formula>
    </cfRule>
    <cfRule type="expression" dxfId="270" priority="64" stopIfTrue="1">
      <formula>$AN20=6</formula>
    </cfRule>
    <cfRule type="expression" dxfId="269" priority="65" stopIfTrue="1">
      <formula>$AN20=3</formula>
    </cfRule>
    <cfRule type="expression" dxfId="268" priority="66" stopIfTrue="1">
      <formula>$AN20=4</formula>
    </cfRule>
    <cfRule type="expression" dxfId="267" priority="67" stopIfTrue="1">
      <formula>$AN20=2</formula>
    </cfRule>
    <cfRule type="expression" dxfId="266" priority="68" stopIfTrue="1">
      <formula>$AN20=5</formula>
    </cfRule>
    <cfRule type="expression" dxfId="265" priority="69" stopIfTrue="1">
      <formula>$AN20=1</formula>
    </cfRule>
  </conditionalFormatting>
  <conditionalFormatting sqref="AB20">
    <cfRule type="cellIs" dxfId="264" priority="61" operator="lessThan">
      <formula>$AB21</formula>
    </cfRule>
  </conditionalFormatting>
  <conditionalFormatting sqref="Z21:AB21">
    <cfRule type="expression" dxfId="263" priority="53" stopIfTrue="1">
      <formula>AND(OR($AC20=2,$AC21=2),$AC20+$AC21=2)</formula>
    </cfRule>
    <cfRule type="expression" dxfId="262" priority="54" stopIfTrue="1">
      <formula>$AN21=7</formula>
    </cfRule>
    <cfRule type="expression" dxfId="261" priority="55" stopIfTrue="1">
      <formula>$AN21=6</formula>
    </cfRule>
    <cfRule type="expression" dxfId="260" priority="56" stopIfTrue="1">
      <formula>$AN21=3</formula>
    </cfRule>
    <cfRule type="expression" dxfId="259" priority="57" stopIfTrue="1">
      <formula>$AN21=4</formula>
    </cfRule>
    <cfRule type="expression" dxfId="258" priority="58" stopIfTrue="1">
      <formula>$AN21=2</formula>
    </cfRule>
    <cfRule type="expression" dxfId="257" priority="59" stopIfTrue="1">
      <formula>$AN21=5</formula>
    </cfRule>
    <cfRule type="expression" dxfId="256" priority="60" stopIfTrue="1">
      <formula>$AN21=1</formula>
    </cfRule>
  </conditionalFormatting>
  <conditionalFormatting sqref="AB21">
    <cfRule type="cellIs" dxfId="255" priority="52" operator="lessThan">
      <formula>$AB20</formula>
    </cfRule>
  </conditionalFormatting>
  <conditionalFormatting sqref="T25:V25">
    <cfRule type="expression" dxfId="254" priority="45" stopIfTrue="1">
      <formula>$AL25=7</formula>
    </cfRule>
    <cfRule type="expression" dxfId="253" priority="46" stopIfTrue="1">
      <formula>$AL25=6</formula>
    </cfRule>
    <cfRule type="expression" dxfId="252" priority="47" stopIfTrue="1">
      <formula>$AL25=3</formula>
    </cfRule>
    <cfRule type="expression" dxfId="251" priority="48" stopIfTrue="1">
      <formula>$AL25=4</formula>
    </cfRule>
    <cfRule type="expression" dxfId="250" priority="49" stopIfTrue="1">
      <formula>$AL25=2</formula>
    </cfRule>
    <cfRule type="expression" dxfId="249" priority="50" stopIfTrue="1">
      <formula>$AL25=5</formula>
    </cfRule>
    <cfRule type="expression" dxfId="248" priority="51" stopIfTrue="1">
      <formula>$AL25=1</formula>
    </cfRule>
  </conditionalFormatting>
  <conditionalFormatting sqref="V25">
    <cfRule type="cellIs" dxfId="247" priority="44" operator="lessThan">
      <formula>$V26</formula>
    </cfRule>
  </conditionalFormatting>
  <conditionalFormatting sqref="W25:Y25">
    <cfRule type="expression" dxfId="246" priority="37" stopIfTrue="1">
      <formula>$AM25=7</formula>
    </cfRule>
    <cfRule type="expression" dxfId="245" priority="38" stopIfTrue="1">
      <formula>$AM25=6</formula>
    </cfRule>
    <cfRule type="expression" dxfId="244" priority="39" stopIfTrue="1">
      <formula>$AM25=3</formula>
    </cfRule>
    <cfRule type="expression" dxfId="243" priority="40" stopIfTrue="1">
      <formula>$AM25=4</formula>
    </cfRule>
    <cfRule type="expression" dxfId="242" priority="41" stopIfTrue="1">
      <formula>$AM25=2</formula>
    </cfRule>
    <cfRule type="expression" dxfId="241" priority="42" stopIfTrue="1">
      <formula>$AM25=5</formula>
    </cfRule>
    <cfRule type="expression" dxfId="240" priority="43" stopIfTrue="1">
      <formula>$AM25=1</formula>
    </cfRule>
  </conditionalFormatting>
  <conditionalFormatting sqref="Y25">
    <cfRule type="cellIs" dxfId="239" priority="36" operator="lessThan">
      <formula>$Y26</formula>
    </cfRule>
  </conditionalFormatting>
  <conditionalFormatting sqref="T26:V26">
    <cfRule type="expression" dxfId="238" priority="29" stopIfTrue="1">
      <formula>$AL26=7</formula>
    </cfRule>
    <cfRule type="expression" dxfId="237" priority="30" stopIfTrue="1">
      <formula>$AL26=6</formula>
    </cfRule>
    <cfRule type="expression" dxfId="236" priority="31" stopIfTrue="1">
      <formula>$AL26=3</formula>
    </cfRule>
    <cfRule type="expression" dxfId="235" priority="32" stopIfTrue="1">
      <formula>$AL26=4</formula>
    </cfRule>
    <cfRule type="expression" dxfId="234" priority="33" stopIfTrue="1">
      <formula>$AL26=2</formula>
    </cfRule>
    <cfRule type="expression" dxfId="233" priority="34" stopIfTrue="1">
      <formula>$AL26=5</formula>
    </cfRule>
    <cfRule type="expression" dxfId="232" priority="35" stopIfTrue="1">
      <formula>$AL26=1</formula>
    </cfRule>
  </conditionalFormatting>
  <conditionalFormatting sqref="V26">
    <cfRule type="cellIs" dxfId="231" priority="28" operator="lessThan">
      <formula>$V25</formula>
    </cfRule>
  </conditionalFormatting>
  <conditionalFormatting sqref="W26:Y26">
    <cfRule type="expression" dxfId="230" priority="21" stopIfTrue="1">
      <formula>$AM26=7</formula>
    </cfRule>
    <cfRule type="expression" dxfId="229" priority="22" stopIfTrue="1">
      <formula>$AM26=6</formula>
    </cfRule>
    <cfRule type="expression" dxfId="228" priority="23" stopIfTrue="1">
      <formula>$AM26=3</formula>
    </cfRule>
    <cfRule type="expression" dxfId="227" priority="24" stopIfTrue="1">
      <formula>$AM26=4</formula>
    </cfRule>
    <cfRule type="expression" dxfId="226" priority="25" stopIfTrue="1">
      <formula>$AM26=2</formula>
    </cfRule>
    <cfRule type="expression" dxfId="225" priority="26" stopIfTrue="1">
      <formula>$AM26=5</formula>
    </cfRule>
    <cfRule type="expression" dxfId="224" priority="27" stopIfTrue="1">
      <formula>$AM26=1</formula>
    </cfRule>
  </conditionalFormatting>
  <conditionalFormatting sqref="Y26">
    <cfRule type="cellIs" dxfId="223" priority="20" operator="lessThan">
      <formula>$Y25</formula>
    </cfRule>
  </conditionalFormatting>
  <conditionalFormatting sqref="Z25:AB25">
    <cfRule type="expression" dxfId="222" priority="12" stopIfTrue="1">
      <formula>AND(OR($AC25=2,$AC26=2),$AC25+$AC26=2)</formula>
    </cfRule>
    <cfRule type="expression" dxfId="221" priority="13" stopIfTrue="1">
      <formula>$AN25=7</formula>
    </cfRule>
    <cfRule type="expression" dxfId="220" priority="14" stopIfTrue="1">
      <formula>$AN25=6</formula>
    </cfRule>
    <cfRule type="expression" dxfId="219" priority="15" stopIfTrue="1">
      <formula>$AN25=3</formula>
    </cfRule>
    <cfRule type="expression" dxfId="218" priority="16" stopIfTrue="1">
      <formula>$AN25=4</formula>
    </cfRule>
    <cfRule type="expression" dxfId="217" priority="17" stopIfTrue="1">
      <formula>$AN25=2</formula>
    </cfRule>
    <cfRule type="expression" dxfId="216" priority="18" stopIfTrue="1">
      <formula>$AN25=5</formula>
    </cfRule>
    <cfRule type="expression" dxfId="215" priority="19" stopIfTrue="1">
      <formula>$AN25=1</formula>
    </cfRule>
  </conditionalFormatting>
  <conditionalFormatting sqref="AB25">
    <cfRule type="cellIs" dxfId="214" priority="11" operator="lessThan">
      <formula>$AB26</formula>
    </cfRule>
  </conditionalFormatting>
  <conditionalFormatting sqref="Z26:AB26">
    <cfRule type="expression" dxfId="213" priority="3" stopIfTrue="1">
      <formula>AND(OR($AC25=2,$AC26=2),$AC25+$AC26=2)</formula>
    </cfRule>
    <cfRule type="expression" dxfId="212" priority="4" stopIfTrue="1">
      <formula>$AN26=7</formula>
    </cfRule>
    <cfRule type="expression" dxfId="211" priority="5" stopIfTrue="1">
      <formula>$AN26=6</formula>
    </cfRule>
    <cfRule type="expression" dxfId="210" priority="6" stopIfTrue="1">
      <formula>$AN26=3</formula>
    </cfRule>
    <cfRule type="expression" dxfId="209" priority="7" stopIfTrue="1">
      <formula>$AN26=4</formula>
    </cfRule>
    <cfRule type="expression" dxfId="208" priority="8" stopIfTrue="1">
      <formula>$AN26=2</formula>
    </cfRule>
    <cfRule type="expression" dxfId="207" priority="9" stopIfTrue="1">
      <formula>$AN26=5</formula>
    </cfRule>
    <cfRule type="expression" dxfId="206" priority="10" stopIfTrue="1">
      <formula>$AN26=1</formula>
    </cfRule>
  </conditionalFormatting>
  <conditionalFormatting sqref="AB26">
    <cfRule type="cellIs" dxfId="205" priority="2" operator="lessThan">
      <formula>$AB25</formula>
    </cfRule>
  </conditionalFormatting>
  <conditionalFormatting sqref="B7:M14">
    <cfRule type="expression" dxfId="204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9"/>
  <sheetViews>
    <sheetView topLeftCell="V1" zoomScaleNormal="100" workbookViewId="0">
      <selection activeCell="AJ18" sqref="AJ18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bestFit="1" customWidth="1"/>
    <col min="5" max="6" width="6.42578125" customWidth="1"/>
    <col min="7" max="7" width="5" customWidth="1"/>
    <col min="8" max="9" width="6.42578125" customWidth="1"/>
    <col min="10" max="10" width="5" customWidth="1"/>
    <col min="11" max="13" width="6.42578125" customWidth="1"/>
    <col min="15" max="15" width="6.5703125" style="63" customWidth="1"/>
    <col min="16" max="16" width="0" style="63" hidden="1" customWidth="1"/>
    <col min="17" max="17" width="25.7109375" bestFit="1" customWidth="1"/>
    <col min="18" max="18" width="15.28515625" bestFit="1" customWidth="1"/>
    <col min="20" max="20" width="6.42578125" customWidth="1"/>
    <col min="21" max="21" width="5" customWidth="1"/>
    <col min="22" max="23" width="6.42578125" customWidth="1"/>
    <col min="24" max="24" width="5" customWidth="1"/>
    <col min="25" max="26" width="6.42578125" customWidth="1"/>
    <col min="27" max="27" width="5" style="327" customWidth="1"/>
    <col min="28" max="29" width="6.42578125" customWidth="1"/>
    <col min="31" max="31" width="6.140625" customWidth="1"/>
    <col min="32" max="32" width="12" bestFit="1" customWidth="1"/>
    <col min="33" max="33" width="25.7109375" bestFit="1" customWidth="1"/>
    <col min="34" max="34" width="15.28515625" bestFit="1" customWidth="1"/>
    <col min="35" max="35" width="8.7109375" customWidth="1"/>
    <col min="38" max="43" width="4.28515625" style="62" hidden="1" customWidth="1"/>
    <col min="44" max="44" width="8" customWidth="1"/>
  </cols>
  <sheetData>
    <row r="1" spans="1:43" x14ac:dyDescent="0.2">
      <c r="A1" s="227">
        <v>41828</v>
      </c>
      <c r="B1" s="352"/>
      <c r="C1" s="229" t="s">
        <v>116</v>
      </c>
      <c r="D1" s="353"/>
      <c r="E1" s="353"/>
      <c r="F1" s="354"/>
      <c r="G1" s="62"/>
      <c r="H1" s="233" t="s">
        <v>20</v>
      </c>
      <c r="I1" s="234"/>
      <c r="J1" s="234"/>
      <c r="K1" s="234"/>
      <c r="L1" s="234"/>
      <c r="M1" s="235"/>
      <c r="O1" s="259" t="s">
        <v>101</v>
      </c>
      <c r="P1" s="259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1"/>
      <c r="AB1" s="260"/>
      <c r="AC1" s="260"/>
      <c r="AD1" s="260"/>
      <c r="AE1" s="260"/>
      <c r="AF1" s="260"/>
      <c r="AG1" s="260"/>
      <c r="AH1" s="260"/>
    </row>
    <row r="2" spans="1:43" s="262" customFormat="1" ht="16.5" thickBot="1" x14ac:dyDescent="0.25">
      <c r="A2" s="228"/>
      <c r="B2" s="355"/>
      <c r="C2" s="356"/>
      <c r="D2" s="356"/>
      <c r="E2" s="356"/>
      <c r="F2" s="357"/>
      <c r="G2" s="39"/>
      <c r="H2" s="358" t="s">
        <v>117</v>
      </c>
      <c r="I2" s="359"/>
      <c r="J2" s="48" t="s">
        <v>22</v>
      </c>
      <c r="K2" s="48"/>
      <c r="L2" s="48"/>
      <c r="M2" s="49"/>
      <c r="O2" s="159"/>
      <c r="P2" s="159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263"/>
      <c r="AB2" s="160"/>
      <c r="AC2" s="160"/>
      <c r="AD2" s="160"/>
      <c r="AE2" s="160"/>
      <c r="AF2" s="160"/>
      <c r="AG2" s="160"/>
      <c r="AH2" s="160"/>
      <c r="AI2" s="160"/>
      <c r="AL2" s="264"/>
      <c r="AM2" s="264"/>
      <c r="AN2" s="264"/>
      <c r="AO2" s="264"/>
      <c r="AP2" s="264"/>
      <c r="AQ2" s="264"/>
    </row>
    <row r="3" spans="1:43" ht="16.5" thickBot="1" x14ac:dyDescent="0.3">
      <c r="A3" s="360" t="s">
        <v>57</v>
      </c>
      <c r="B3" s="361"/>
      <c r="C3" s="361"/>
      <c r="D3" s="362"/>
      <c r="E3" s="363" t="s">
        <v>5</v>
      </c>
      <c r="F3" s="364" t="s">
        <v>18</v>
      </c>
      <c r="H3" s="358" t="s">
        <v>118</v>
      </c>
      <c r="I3" s="359"/>
      <c r="J3" s="48" t="s">
        <v>29</v>
      </c>
      <c r="K3" s="48"/>
      <c r="L3" s="48"/>
      <c r="M3" s="49"/>
      <c r="O3" s="265" t="s">
        <v>63</v>
      </c>
      <c r="P3" s="266"/>
      <c r="Q3" s="266"/>
      <c r="R3" s="266"/>
      <c r="T3" s="267" t="s">
        <v>102</v>
      </c>
      <c r="U3" s="268"/>
      <c r="V3" s="269"/>
      <c r="W3" s="269"/>
      <c r="X3" s="269">
        <v>1</v>
      </c>
      <c r="Y3" s="269"/>
      <c r="Z3" s="269">
        <v>2</v>
      </c>
      <c r="AA3" s="270"/>
      <c r="AE3" s="271"/>
      <c r="AF3" s="271"/>
      <c r="AG3" s="271"/>
      <c r="AH3" s="271"/>
      <c r="AL3" s="272">
        <v>4</v>
      </c>
    </row>
    <row r="4" spans="1:43" ht="16.5" thickBot="1" x14ac:dyDescent="0.3">
      <c r="A4" s="119"/>
      <c r="B4" s="120"/>
      <c r="C4" s="153" t="s">
        <v>13</v>
      </c>
      <c r="D4" s="121"/>
      <c r="E4" s="42"/>
      <c r="F4" s="33">
        <v>100</v>
      </c>
      <c r="H4" s="365" t="s">
        <v>120</v>
      </c>
      <c r="I4" s="366"/>
      <c r="J4" s="51" t="s">
        <v>21</v>
      </c>
      <c r="K4" s="51"/>
      <c r="L4" s="51"/>
      <c r="M4" s="52"/>
      <c r="Q4" s="63"/>
      <c r="R4" s="62"/>
      <c r="T4" s="273" t="s">
        <v>103</v>
      </c>
      <c r="U4" s="274">
        <v>1</v>
      </c>
      <c r="V4" s="275">
        <v>2</v>
      </c>
      <c r="W4" s="276">
        <v>3</v>
      </c>
      <c r="X4" s="277">
        <v>4</v>
      </c>
      <c r="Y4" s="278">
        <v>5</v>
      </c>
      <c r="Z4" s="279">
        <v>6</v>
      </c>
      <c r="AA4" s="280">
        <v>7</v>
      </c>
      <c r="AL4" s="281">
        <v>6</v>
      </c>
    </row>
    <row r="5" spans="1:43" ht="16.5" thickBot="1" x14ac:dyDescent="0.3">
      <c r="B5" s="3"/>
      <c r="C5" s="62"/>
      <c r="D5" s="62"/>
      <c r="E5" s="62"/>
      <c r="F5" s="62"/>
      <c r="I5" s="62"/>
      <c r="O5" s="271"/>
      <c r="P5" s="271"/>
      <c r="Q5" s="271"/>
      <c r="R5" s="271"/>
      <c r="T5" s="282"/>
      <c r="U5" s="282"/>
      <c r="V5" s="282"/>
      <c r="W5" s="282"/>
      <c r="X5" s="282"/>
      <c r="Y5" s="282"/>
      <c r="Z5" s="282"/>
      <c r="AA5" s="283"/>
      <c r="AB5" s="282"/>
      <c r="AE5" s="265" t="s">
        <v>64</v>
      </c>
      <c r="AF5" s="265"/>
      <c r="AG5" s="265"/>
      <c r="AH5" s="265"/>
    </row>
    <row r="6" spans="1:43" ht="13.5" thickBot="1" x14ac:dyDescent="0.25">
      <c r="A6" s="367" t="s">
        <v>60</v>
      </c>
      <c r="B6" s="368" t="s">
        <v>0</v>
      </c>
      <c r="C6" s="369" t="s">
        <v>11</v>
      </c>
      <c r="D6" s="369" t="s">
        <v>12</v>
      </c>
      <c r="E6" s="370" t="s">
        <v>61</v>
      </c>
      <c r="F6" s="369" t="s">
        <v>121</v>
      </c>
      <c r="G6" s="369" t="s">
        <v>105</v>
      </c>
      <c r="H6" s="370" t="s">
        <v>122</v>
      </c>
      <c r="I6" s="369" t="s">
        <v>123</v>
      </c>
      <c r="J6" s="369" t="s">
        <v>105</v>
      </c>
      <c r="K6" s="370" t="s">
        <v>124</v>
      </c>
      <c r="L6" s="371" t="s">
        <v>125</v>
      </c>
      <c r="M6" s="372" t="s">
        <v>126</v>
      </c>
      <c r="T6" s="284"/>
      <c r="U6" s="285"/>
      <c r="V6" s="142"/>
      <c r="W6" s="284"/>
      <c r="X6" s="285"/>
      <c r="Y6" s="284"/>
      <c r="Z6" s="284"/>
      <c r="AA6" s="285"/>
      <c r="AB6" s="284"/>
    </row>
    <row r="7" spans="1:43" ht="13.5" thickBot="1" x14ac:dyDescent="0.25">
      <c r="A7" s="373">
        <v>1</v>
      </c>
      <c r="B7" s="374">
        <v>11511303588</v>
      </c>
      <c r="C7" s="375" t="s">
        <v>49</v>
      </c>
      <c r="D7" s="64" t="s">
        <v>31</v>
      </c>
      <c r="E7" s="377">
        <v>9</v>
      </c>
      <c r="F7" s="376">
        <v>5.14</v>
      </c>
      <c r="G7" s="64">
        <v>4</v>
      </c>
      <c r="H7" s="378">
        <f>IF(ISBLANK(F7),100,F7+G7*0.2)</f>
        <v>5.9399999999999995</v>
      </c>
      <c r="I7" s="376">
        <v>5.2359999999999998</v>
      </c>
      <c r="J7" s="64">
        <v>1</v>
      </c>
      <c r="K7" s="378">
        <f>IF(ISBLANK(I7),100,I7+J7*0.2)</f>
        <v>5.4359999999999999</v>
      </c>
      <c r="L7" s="379">
        <f>MIN(H7,K7)</f>
        <v>5.4359999999999999</v>
      </c>
      <c r="M7" s="380">
        <f>MAX(H7,K7)</f>
        <v>5.9399999999999995</v>
      </c>
      <c r="O7" s="286" t="s">
        <v>66</v>
      </c>
      <c r="P7" s="287"/>
      <c r="Q7" s="63"/>
      <c r="R7" s="62"/>
      <c r="T7" s="288" t="s">
        <v>104</v>
      </c>
      <c r="U7" s="289" t="s">
        <v>105</v>
      </c>
      <c r="V7" s="290" t="s">
        <v>106</v>
      </c>
      <c r="W7" s="290" t="s">
        <v>107</v>
      </c>
      <c r="X7" s="289" t="s">
        <v>105</v>
      </c>
      <c r="Y7" s="290" t="s">
        <v>108</v>
      </c>
      <c r="Z7" s="290" t="s">
        <v>109</v>
      </c>
      <c r="AA7" s="289" t="s">
        <v>105</v>
      </c>
      <c r="AB7" s="291" t="s">
        <v>110</v>
      </c>
      <c r="AC7" s="292" t="s">
        <v>111</v>
      </c>
      <c r="AL7" s="293">
        <v>0</v>
      </c>
      <c r="AM7" s="294">
        <v>0</v>
      </c>
      <c r="AN7" s="295">
        <v>0</v>
      </c>
    </row>
    <row r="8" spans="1:43" x14ac:dyDescent="0.2">
      <c r="A8" s="373">
        <v>2</v>
      </c>
      <c r="B8" s="374">
        <v>11511000278</v>
      </c>
      <c r="C8" s="375" t="s">
        <v>82</v>
      </c>
      <c r="D8" s="376" t="s">
        <v>31</v>
      </c>
      <c r="E8" s="377">
        <v>28</v>
      </c>
      <c r="F8" s="376">
        <v>6.2350000000000003</v>
      </c>
      <c r="G8" s="376">
        <v>1</v>
      </c>
      <c r="H8" s="378">
        <f>IF(ISBLANK(F8),100,F8+G8*0.2)</f>
        <v>6.4350000000000005</v>
      </c>
      <c r="I8" s="376">
        <v>5.9240000000000004</v>
      </c>
      <c r="J8" s="376">
        <v>1</v>
      </c>
      <c r="K8" s="378">
        <f>IF(ISBLANK(I8),100,I8+J8*0.2)</f>
        <v>6.1240000000000006</v>
      </c>
      <c r="L8" s="379">
        <f>MIN(H8,K8)</f>
        <v>6.1240000000000006</v>
      </c>
      <c r="M8" s="380">
        <f>MAX(H8,K8)</f>
        <v>6.4350000000000005</v>
      </c>
      <c r="O8" s="296">
        <v>1</v>
      </c>
      <c r="P8" s="297">
        <v>11511303588</v>
      </c>
      <c r="Q8" s="297" t="s">
        <v>49</v>
      </c>
      <c r="R8" s="298" t="s">
        <v>31</v>
      </c>
      <c r="S8" s="299"/>
      <c r="T8" s="300">
        <v>6.1719999999999997</v>
      </c>
      <c r="U8" s="139">
        <v>1</v>
      </c>
      <c r="V8" s="300">
        <v>6.3719999999999999</v>
      </c>
      <c r="W8" s="300">
        <v>6.2679999999999998</v>
      </c>
      <c r="X8" s="139">
        <v>2</v>
      </c>
      <c r="Y8" s="300">
        <v>6.6680000000000001</v>
      </c>
      <c r="Z8" s="300"/>
      <c r="AA8" s="139"/>
      <c r="AB8" s="300">
        <v>0</v>
      </c>
      <c r="AC8" s="301">
        <v>2</v>
      </c>
      <c r="AG8" s="63"/>
      <c r="AH8" s="62"/>
      <c r="AL8" s="293">
        <v>4</v>
      </c>
      <c r="AM8" s="294">
        <v>6</v>
      </c>
      <c r="AN8" s="295">
        <v>4</v>
      </c>
      <c r="AO8" s="294">
        <v>1</v>
      </c>
      <c r="AP8" s="294">
        <v>1</v>
      </c>
      <c r="AQ8" s="295">
        <v>0</v>
      </c>
    </row>
    <row r="9" spans="1:43" ht="13.5" thickBot="1" x14ac:dyDescent="0.25">
      <c r="A9" s="373">
        <v>3</v>
      </c>
      <c r="B9" s="374">
        <v>11511303486</v>
      </c>
      <c r="C9" s="381" t="s">
        <v>47</v>
      </c>
      <c r="D9" s="64" t="s">
        <v>48</v>
      </c>
      <c r="E9" s="377">
        <v>2000</v>
      </c>
      <c r="F9" s="64">
        <v>5.7080000000000002</v>
      </c>
      <c r="G9" s="376">
        <v>3</v>
      </c>
      <c r="H9" s="378">
        <f>IF(ISBLANK(F9),100,F9+G9*0.2)</f>
        <v>6.3079999999999998</v>
      </c>
      <c r="I9" s="376">
        <v>100</v>
      </c>
      <c r="J9" s="376"/>
      <c r="K9" s="378">
        <f>IF(ISBLANK(I9),100,I9+J9*0.2)</f>
        <v>100</v>
      </c>
      <c r="L9" s="379">
        <f>MIN(H9,K9)</f>
        <v>6.3079999999999998</v>
      </c>
      <c r="M9" s="380">
        <f>MAX(H9,K9)</f>
        <v>100</v>
      </c>
      <c r="O9" s="302">
        <v>4</v>
      </c>
      <c r="P9" s="303" t="s">
        <v>42</v>
      </c>
      <c r="Q9" s="303" t="s">
        <v>43</v>
      </c>
      <c r="R9" s="304" t="s">
        <v>31</v>
      </c>
      <c r="S9" s="299"/>
      <c r="T9" s="300">
        <v>7.4429999999999996</v>
      </c>
      <c r="U9" s="139"/>
      <c r="V9" s="300">
        <v>7.4429999999999996</v>
      </c>
      <c r="W9" s="300">
        <v>7.3070000000000004</v>
      </c>
      <c r="X9" s="139">
        <v>1</v>
      </c>
      <c r="Y9" s="300">
        <v>7.5070000000000006</v>
      </c>
      <c r="Z9" s="300"/>
      <c r="AA9" s="139"/>
      <c r="AB9" s="300">
        <v>0</v>
      </c>
      <c r="AC9" s="305">
        <v>0</v>
      </c>
      <c r="AE9" s="306" t="s">
        <v>112</v>
      </c>
      <c r="AF9" s="306"/>
      <c r="AG9" s="63"/>
      <c r="AH9" s="62"/>
      <c r="AL9" s="307">
        <v>6</v>
      </c>
      <c r="AM9" s="308">
        <v>4</v>
      </c>
      <c r="AN9" s="309">
        <v>6</v>
      </c>
      <c r="AO9" s="308">
        <v>0</v>
      </c>
      <c r="AP9" s="308">
        <v>0</v>
      </c>
      <c r="AQ9" s="309">
        <v>0</v>
      </c>
    </row>
    <row r="10" spans="1:43" ht="13.5" thickBot="1" x14ac:dyDescent="0.25">
      <c r="A10" s="373">
        <v>4</v>
      </c>
      <c r="B10" s="374" t="s">
        <v>42</v>
      </c>
      <c r="C10" s="375" t="s">
        <v>43</v>
      </c>
      <c r="D10" s="376" t="s">
        <v>31</v>
      </c>
      <c r="E10" s="377">
        <v>2000</v>
      </c>
      <c r="F10" s="376">
        <v>6.2</v>
      </c>
      <c r="G10" s="376">
        <v>4</v>
      </c>
      <c r="H10" s="378">
        <f>IF(ISBLANK(F10),100,F10+G10*0.2)</f>
        <v>7</v>
      </c>
      <c r="I10" s="376">
        <v>5.9429999999999996</v>
      </c>
      <c r="J10" s="376">
        <v>4</v>
      </c>
      <c r="K10" s="378">
        <f>IF(ISBLANK(I10),100,I10+J10*0.2)</f>
        <v>6.7429999999999994</v>
      </c>
      <c r="L10" s="379">
        <f>MIN(H10,K10)</f>
        <v>6.7429999999999994</v>
      </c>
      <c r="M10" s="380">
        <f>MAX(H10,K10)</f>
        <v>7</v>
      </c>
      <c r="O10" s="62"/>
      <c r="Q10" s="63"/>
      <c r="R10" s="62"/>
      <c r="T10" s="310"/>
      <c r="U10" s="311"/>
      <c r="V10" s="312"/>
      <c r="W10" s="310"/>
      <c r="X10" s="311"/>
      <c r="Y10" s="310"/>
      <c r="Z10" s="310"/>
      <c r="AA10" s="311"/>
      <c r="AB10" s="310"/>
      <c r="AE10" s="313" t="s">
        <v>69</v>
      </c>
      <c r="AF10" s="297">
        <v>11511303588</v>
      </c>
      <c r="AG10" s="297" t="s">
        <v>49</v>
      </c>
      <c r="AH10" s="314" t="s">
        <v>31</v>
      </c>
    </row>
    <row r="11" spans="1:43" ht="13.5" thickBot="1" x14ac:dyDescent="0.25">
      <c r="A11" s="373">
        <v>5</v>
      </c>
      <c r="B11" s="374" t="s">
        <v>83</v>
      </c>
      <c r="C11" s="375" t="s">
        <v>84</v>
      </c>
      <c r="D11" s="376" t="s">
        <v>45</v>
      </c>
      <c r="E11" s="377">
        <v>2000</v>
      </c>
      <c r="F11" s="376">
        <v>6.7030000000000003</v>
      </c>
      <c r="G11" s="376">
        <v>1</v>
      </c>
      <c r="H11" s="378">
        <f>IF(ISBLANK(F11),100,F11+G11*0.2)</f>
        <v>6.9030000000000005</v>
      </c>
      <c r="I11" s="376">
        <v>6.8</v>
      </c>
      <c r="J11" s="376">
        <v>2</v>
      </c>
      <c r="K11" s="378">
        <f>IF(ISBLANK(I11),100,I11+J11*0.2)</f>
        <v>7.2</v>
      </c>
      <c r="L11" s="379">
        <f>MIN(H11,K11)</f>
        <v>6.9030000000000005</v>
      </c>
      <c r="M11" s="380">
        <f>MAX(H11,K11)</f>
        <v>7.2</v>
      </c>
      <c r="O11" s="286" t="s">
        <v>73</v>
      </c>
      <c r="P11" s="287"/>
      <c r="Q11" s="63"/>
      <c r="R11" s="62"/>
      <c r="T11" s="288" t="s">
        <v>104</v>
      </c>
      <c r="U11" s="289" t="s">
        <v>105</v>
      </c>
      <c r="V11" s="290" t="s">
        <v>106</v>
      </c>
      <c r="W11" s="290" t="s">
        <v>107</v>
      </c>
      <c r="X11" s="289" t="s">
        <v>105</v>
      </c>
      <c r="Y11" s="290" t="s">
        <v>108</v>
      </c>
      <c r="Z11" s="290" t="s">
        <v>109</v>
      </c>
      <c r="AA11" s="289" t="s">
        <v>105</v>
      </c>
      <c r="AB11" s="291" t="s">
        <v>110</v>
      </c>
      <c r="AC11" s="292" t="s">
        <v>111</v>
      </c>
      <c r="AE11" s="315" t="s">
        <v>70</v>
      </c>
      <c r="AF11" s="316">
        <v>11511000278</v>
      </c>
      <c r="AG11" s="316" t="s">
        <v>82</v>
      </c>
      <c r="AH11" s="317" t="s">
        <v>31</v>
      </c>
      <c r="AL11" s="293">
        <v>0</v>
      </c>
      <c r="AM11" s="294">
        <v>0</v>
      </c>
      <c r="AN11" s="295">
        <v>0</v>
      </c>
    </row>
    <row r="12" spans="1:43" x14ac:dyDescent="0.2">
      <c r="A12" s="373">
        <v>6</v>
      </c>
      <c r="B12" s="374"/>
      <c r="C12" s="375"/>
      <c r="D12" s="376"/>
      <c r="E12" s="377"/>
      <c r="F12" s="376"/>
      <c r="G12" s="376"/>
      <c r="H12" s="378">
        <f t="shared" ref="H12:H14" si="0">IF(ISBLANK(F12),100,F12+G12*0.2)</f>
        <v>100</v>
      </c>
      <c r="I12" s="381"/>
      <c r="J12" s="376"/>
      <c r="K12" s="378">
        <f t="shared" ref="K12:K14" si="1">IF(ISBLANK(I12),100,I12+J12*0.2)</f>
        <v>100</v>
      </c>
      <c r="L12" s="379">
        <f t="shared" ref="L12:L14" si="2">MIN(H12,K12)</f>
        <v>100</v>
      </c>
      <c r="M12" s="380">
        <f t="shared" ref="M12:M14" si="3">MAX(H12,K12)</f>
        <v>100</v>
      </c>
      <c r="O12" s="318">
        <v>2</v>
      </c>
      <c r="P12" s="319">
        <v>11511000278</v>
      </c>
      <c r="Q12" s="319" t="s">
        <v>82</v>
      </c>
      <c r="R12" s="320" t="s">
        <v>31</v>
      </c>
      <c r="S12" s="299"/>
      <c r="T12" s="300">
        <v>6.7370000000000001</v>
      </c>
      <c r="U12" s="139">
        <v>3</v>
      </c>
      <c r="V12" s="300">
        <v>7.3369999999999997</v>
      </c>
      <c r="W12" s="300">
        <v>6.4930000000000003</v>
      </c>
      <c r="X12" s="139">
        <v>4</v>
      </c>
      <c r="Y12" s="300">
        <v>7.2930000000000001</v>
      </c>
      <c r="Z12" s="300"/>
      <c r="AA12" s="139"/>
      <c r="AB12" s="300">
        <v>0</v>
      </c>
      <c r="AC12" s="301">
        <v>2</v>
      </c>
      <c r="AL12" s="293">
        <v>4</v>
      </c>
      <c r="AM12" s="294">
        <v>6</v>
      </c>
      <c r="AN12" s="295">
        <v>4</v>
      </c>
      <c r="AO12" s="294">
        <v>1</v>
      </c>
      <c r="AP12" s="294">
        <v>1</v>
      </c>
      <c r="AQ12" s="295">
        <v>0</v>
      </c>
    </row>
    <row r="13" spans="1:43" ht="13.5" thickBot="1" x14ac:dyDescent="0.25">
      <c r="A13" s="373">
        <v>7</v>
      </c>
      <c r="B13" s="382"/>
      <c r="C13" s="381"/>
      <c r="D13" s="64"/>
      <c r="E13" s="377"/>
      <c r="F13" s="376"/>
      <c r="G13" s="64"/>
      <c r="H13" s="378">
        <f t="shared" si="0"/>
        <v>100</v>
      </c>
      <c r="I13" s="381"/>
      <c r="J13" s="64"/>
      <c r="K13" s="378">
        <f t="shared" si="1"/>
        <v>100</v>
      </c>
      <c r="L13" s="379">
        <f t="shared" si="2"/>
        <v>100</v>
      </c>
      <c r="M13" s="380">
        <f t="shared" si="3"/>
        <v>100</v>
      </c>
      <c r="O13" s="321">
        <v>3</v>
      </c>
      <c r="P13" s="322">
        <v>11511303486</v>
      </c>
      <c r="Q13" s="322" t="s">
        <v>47</v>
      </c>
      <c r="R13" s="323" t="s">
        <v>48</v>
      </c>
      <c r="S13" s="299"/>
      <c r="T13" s="300">
        <v>100</v>
      </c>
      <c r="U13" s="139"/>
      <c r="V13" s="300">
        <v>100</v>
      </c>
      <c r="W13" s="300">
        <v>100</v>
      </c>
      <c r="X13" s="139"/>
      <c r="Y13" s="300">
        <v>100</v>
      </c>
      <c r="Z13" s="300"/>
      <c r="AA13" s="139"/>
      <c r="AB13" s="300">
        <v>0</v>
      </c>
      <c r="AC13" s="305">
        <v>0</v>
      </c>
      <c r="AE13" s="324" t="s">
        <v>113</v>
      </c>
      <c r="AF13" s="324"/>
      <c r="AG13" s="324"/>
      <c r="AH13" s="62"/>
      <c r="AL13" s="307">
        <v>6</v>
      </c>
      <c r="AM13" s="308">
        <v>4</v>
      </c>
      <c r="AN13" s="309">
        <v>6</v>
      </c>
      <c r="AO13" s="308">
        <v>0</v>
      </c>
      <c r="AP13" s="308">
        <v>0</v>
      </c>
      <c r="AQ13" s="309">
        <v>0</v>
      </c>
    </row>
    <row r="14" spans="1:43" ht="13.5" thickBot="1" x14ac:dyDescent="0.25">
      <c r="A14" s="385">
        <v>8</v>
      </c>
      <c r="B14" s="386"/>
      <c r="C14" s="387"/>
      <c r="D14" s="388"/>
      <c r="E14" s="389"/>
      <c r="F14" s="388"/>
      <c r="G14" s="388"/>
      <c r="H14" s="390">
        <f t="shared" si="0"/>
        <v>100</v>
      </c>
      <c r="I14" s="391"/>
      <c r="J14" s="388"/>
      <c r="K14" s="390">
        <f t="shared" si="1"/>
        <v>100</v>
      </c>
      <c r="L14" s="392">
        <f t="shared" si="2"/>
        <v>100</v>
      </c>
      <c r="M14" s="393">
        <f t="shared" si="3"/>
        <v>100</v>
      </c>
      <c r="T14" s="325"/>
      <c r="U14" s="325"/>
      <c r="V14" s="325"/>
      <c r="W14" s="325"/>
      <c r="X14" s="325"/>
      <c r="Y14" s="325"/>
      <c r="Z14" s="325"/>
      <c r="AA14" s="326"/>
      <c r="AB14" s="325"/>
      <c r="AE14" s="313" t="s">
        <v>71</v>
      </c>
      <c r="AF14" s="297" t="s">
        <v>42</v>
      </c>
      <c r="AG14" s="297" t="s">
        <v>43</v>
      </c>
      <c r="AH14" s="314" t="s">
        <v>31</v>
      </c>
    </row>
    <row r="15" spans="1:43" x14ac:dyDescent="0.2">
      <c r="AE15" s="315" t="s">
        <v>72</v>
      </c>
      <c r="AF15" s="316">
        <v>11511303486</v>
      </c>
      <c r="AG15" s="316" t="s">
        <v>47</v>
      </c>
      <c r="AH15" s="317" t="s">
        <v>48</v>
      </c>
    </row>
    <row r="17" spans="15:43" x14ac:dyDescent="0.2">
      <c r="O17" s="159"/>
      <c r="P17" s="159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263"/>
      <c r="AB17" s="160"/>
      <c r="AC17" s="160"/>
      <c r="AD17" s="160"/>
      <c r="AE17" s="160"/>
      <c r="AF17" s="160"/>
      <c r="AG17" s="160"/>
      <c r="AH17" s="160"/>
      <c r="AI17" s="160"/>
    </row>
    <row r="18" spans="15:43" ht="16.5" thickBot="1" x14ac:dyDescent="0.3">
      <c r="O18" s="265" t="s">
        <v>74</v>
      </c>
      <c r="P18" s="265"/>
      <c r="Q18" s="265"/>
      <c r="R18" s="265"/>
      <c r="T18" s="284"/>
      <c r="U18" s="285"/>
      <c r="V18" s="142"/>
      <c r="W18" s="284"/>
      <c r="X18" s="285"/>
      <c r="Y18" s="284"/>
      <c r="Z18" s="284"/>
      <c r="AA18" s="285"/>
      <c r="AB18" s="284"/>
      <c r="AE18" s="328" t="s">
        <v>114</v>
      </c>
      <c r="AF18" s="328"/>
      <c r="AG18" s="328"/>
      <c r="AH18" s="328"/>
    </row>
    <row r="19" spans="15:43" ht="13.5" thickBot="1" x14ac:dyDescent="0.25">
      <c r="O19"/>
      <c r="P19"/>
      <c r="Q19" s="63"/>
      <c r="R19" s="62"/>
      <c r="T19" s="288" t="s">
        <v>104</v>
      </c>
      <c r="U19" s="289" t="s">
        <v>105</v>
      </c>
      <c r="V19" s="290" t="s">
        <v>106</v>
      </c>
      <c r="W19" s="290" t="s">
        <v>107</v>
      </c>
      <c r="X19" s="289" t="s">
        <v>105</v>
      </c>
      <c r="Y19" s="290" t="s">
        <v>108</v>
      </c>
      <c r="Z19" s="290" t="s">
        <v>109</v>
      </c>
      <c r="AA19" s="289" t="s">
        <v>105</v>
      </c>
      <c r="AB19" s="291" t="s">
        <v>110</v>
      </c>
      <c r="AC19" s="292" t="s">
        <v>111</v>
      </c>
      <c r="AE19" s="329" t="s">
        <v>68</v>
      </c>
      <c r="AF19" s="330" t="s">
        <v>0</v>
      </c>
      <c r="AG19" s="331" t="s">
        <v>11</v>
      </c>
      <c r="AH19" s="332" t="s">
        <v>12</v>
      </c>
      <c r="AL19" s="293">
        <v>0</v>
      </c>
      <c r="AM19" s="294">
        <v>0</v>
      </c>
      <c r="AN19" s="295">
        <v>0</v>
      </c>
    </row>
    <row r="20" spans="15:43" x14ac:dyDescent="0.2">
      <c r="O20" s="333" t="s">
        <v>71</v>
      </c>
      <c r="P20" s="297" t="s">
        <v>42</v>
      </c>
      <c r="Q20" s="297" t="s">
        <v>43</v>
      </c>
      <c r="R20" s="298" t="s">
        <v>31</v>
      </c>
      <c r="S20" s="299"/>
      <c r="T20" s="300">
        <v>7.3970000000000002</v>
      </c>
      <c r="U20" s="139">
        <v>3</v>
      </c>
      <c r="V20" s="300">
        <v>7.9969999999999999</v>
      </c>
      <c r="W20" s="300">
        <v>7.0519999999999996</v>
      </c>
      <c r="X20" s="139">
        <v>2</v>
      </c>
      <c r="Y20" s="300">
        <v>7.452</v>
      </c>
      <c r="Z20" s="300"/>
      <c r="AA20" s="139"/>
      <c r="AB20" s="300">
        <v>0</v>
      </c>
      <c r="AC20" s="301">
        <v>0</v>
      </c>
      <c r="AE20" s="334">
        <v>1</v>
      </c>
      <c r="AF20" s="335">
        <v>11511303588</v>
      </c>
      <c r="AG20" s="336" t="s">
        <v>49</v>
      </c>
      <c r="AH20" s="337" t="s">
        <v>31</v>
      </c>
      <c r="AL20" s="293">
        <v>4</v>
      </c>
      <c r="AM20" s="294">
        <v>6</v>
      </c>
      <c r="AN20" s="295">
        <v>4</v>
      </c>
      <c r="AO20" s="294">
        <v>0</v>
      </c>
      <c r="AP20" s="294">
        <v>0</v>
      </c>
      <c r="AQ20" s="295">
        <v>0</v>
      </c>
    </row>
    <row r="21" spans="15:43" ht="13.5" thickBot="1" x14ac:dyDescent="0.25">
      <c r="O21" s="338" t="s">
        <v>72</v>
      </c>
      <c r="P21" s="303">
        <v>11511303486</v>
      </c>
      <c r="Q21" s="303" t="s">
        <v>47</v>
      </c>
      <c r="R21" s="304" t="s">
        <v>48</v>
      </c>
      <c r="S21" s="299"/>
      <c r="T21" s="300">
        <v>7.0629999999999997</v>
      </c>
      <c r="U21" s="139"/>
      <c r="V21" s="300">
        <v>7.0629999999999997</v>
      </c>
      <c r="W21" s="300">
        <v>6.7930000000000001</v>
      </c>
      <c r="X21" s="139">
        <v>3</v>
      </c>
      <c r="Y21" s="300">
        <v>7.3930000000000007</v>
      </c>
      <c r="Z21" s="300"/>
      <c r="AA21" s="139"/>
      <c r="AB21" s="300">
        <v>0</v>
      </c>
      <c r="AC21" s="305">
        <v>2</v>
      </c>
      <c r="AE21" s="334">
        <v>2</v>
      </c>
      <c r="AF21" s="335">
        <v>11511000278</v>
      </c>
      <c r="AG21" s="336" t="s">
        <v>82</v>
      </c>
      <c r="AH21" s="337" t="s">
        <v>31</v>
      </c>
      <c r="AL21" s="307">
        <v>6</v>
      </c>
      <c r="AM21" s="308">
        <v>4</v>
      </c>
      <c r="AN21" s="309">
        <v>6</v>
      </c>
      <c r="AO21" s="308">
        <v>1</v>
      </c>
      <c r="AP21" s="308">
        <v>1</v>
      </c>
      <c r="AQ21" s="309">
        <v>0</v>
      </c>
    </row>
    <row r="22" spans="15:43" x14ac:dyDescent="0.2">
      <c r="O22" s="140"/>
      <c r="P22" s="140"/>
      <c r="Q22" s="140"/>
      <c r="R22" s="140"/>
      <c r="T22" s="339"/>
      <c r="U22" s="339"/>
      <c r="V22" s="339"/>
      <c r="W22" s="339"/>
      <c r="X22" s="339"/>
      <c r="Y22" s="339"/>
      <c r="Z22" s="339"/>
      <c r="AA22" s="340"/>
      <c r="AB22" s="339"/>
      <c r="AC22" s="282"/>
      <c r="AE22" s="334">
        <v>3</v>
      </c>
      <c r="AF22" s="335">
        <v>11511303486</v>
      </c>
      <c r="AG22" s="336" t="s">
        <v>47</v>
      </c>
      <c r="AH22" s="337" t="s">
        <v>48</v>
      </c>
    </row>
    <row r="23" spans="15:43" ht="16.5" thickBot="1" x14ac:dyDescent="0.3">
      <c r="O23" s="265" t="s">
        <v>67</v>
      </c>
      <c r="P23" s="265"/>
      <c r="Q23" s="265"/>
      <c r="R23" s="265"/>
      <c r="T23" s="284"/>
      <c r="U23" s="285"/>
      <c r="V23" s="142"/>
      <c r="W23" s="284"/>
      <c r="X23" s="285"/>
      <c r="Y23" s="284"/>
      <c r="Z23" s="284"/>
      <c r="AA23" s="285"/>
      <c r="AB23" s="284"/>
      <c r="AE23" s="334">
        <v>4</v>
      </c>
      <c r="AF23" s="335" t="s">
        <v>42</v>
      </c>
      <c r="AG23" s="336" t="s">
        <v>43</v>
      </c>
      <c r="AH23" s="337" t="s">
        <v>31</v>
      </c>
      <c r="AI23" s="341" t="s">
        <v>115</v>
      </c>
    </row>
    <row r="24" spans="15:43" ht="13.5" thickBot="1" x14ac:dyDescent="0.25">
      <c r="O24"/>
      <c r="P24"/>
      <c r="Q24" s="63"/>
      <c r="R24" s="62"/>
      <c r="T24" s="288" t="s">
        <v>104</v>
      </c>
      <c r="U24" s="289" t="s">
        <v>105</v>
      </c>
      <c r="V24" s="290" t="s">
        <v>106</v>
      </c>
      <c r="W24" s="290" t="s">
        <v>107</v>
      </c>
      <c r="X24" s="289" t="s">
        <v>105</v>
      </c>
      <c r="Y24" s="290" t="s">
        <v>108</v>
      </c>
      <c r="Z24" s="290" t="s">
        <v>109</v>
      </c>
      <c r="AA24" s="289" t="s">
        <v>105</v>
      </c>
      <c r="AB24" s="291" t="s">
        <v>110</v>
      </c>
      <c r="AC24" s="292" t="s">
        <v>111</v>
      </c>
      <c r="AE24" s="342">
        <v>5</v>
      </c>
      <c r="AF24" s="343" t="s">
        <v>83</v>
      </c>
      <c r="AG24" s="344" t="s">
        <v>84</v>
      </c>
      <c r="AH24" s="345" t="s">
        <v>45</v>
      </c>
      <c r="AI24" s="346">
        <v>6.9030000000000005</v>
      </c>
      <c r="AL24" s="293">
        <v>0</v>
      </c>
      <c r="AM24" s="294">
        <v>0</v>
      </c>
      <c r="AN24" s="295">
        <v>0</v>
      </c>
    </row>
    <row r="25" spans="15:43" x14ac:dyDescent="0.2">
      <c r="O25" s="347" t="s">
        <v>69</v>
      </c>
      <c r="P25" s="319">
        <v>11511303588</v>
      </c>
      <c r="Q25" s="319" t="s">
        <v>49</v>
      </c>
      <c r="R25" s="320" t="s">
        <v>31</v>
      </c>
      <c r="S25" s="299"/>
      <c r="T25" s="300">
        <v>6.2220000000000004</v>
      </c>
      <c r="U25" s="139"/>
      <c r="V25" s="300">
        <v>6.2220000000000004</v>
      </c>
      <c r="W25" s="300">
        <v>6.0919999999999996</v>
      </c>
      <c r="X25" s="139"/>
      <c r="Y25" s="300">
        <v>6.0919999999999996</v>
      </c>
      <c r="Z25" s="300"/>
      <c r="AA25" s="139"/>
      <c r="AB25" s="300">
        <v>0</v>
      </c>
      <c r="AC25" s="301">
        <v>2</v>
      </c>
      <c r="AE25" s="348">
        <v>4</v>
      </c>
      <c r="AF25" s="335" t="s">
        <v>27</v>
      </c>
      <c r="AG25" s="336" t="s">
        <v>27</v>
      </c>
      <c r="AH25" s="337" t="s">
        <v>27</v>
      </c>
      <c r="AI25" s="349" t="s">
        <v>27</v>
      </c>
      <c r="AL25" s="293">
        <v>4</v>
      </c>
      <c r="AM25" s="294">
        <v>6</v>
      </c>
      <c r="AN25" s="295">
        <v>4</v>
      </c>
      <c r="AO25" s="294">
        <v>1</v>
      </c>
      <c r="AP25" s="294">
        <v>1</v>
      </c>
      <c r="AQ25" s="295">
        <v>0</v>
      </c>
    </row>
    <row r="26" spans="15:43" ht="13.5" thickBot="1" x14ac:dyDescent="0.25">
      <c r="O26" s="350" t="s">
        <v>70</v>
      </c>
      <c r="P26" s="322">
        <v>11511000278</v>
      </c>
      <c r="Q26" s="322" t="s">
        <v>82</v>
      </c>
      <c r="R26" s="323" t="s">
        <v>31</v>
      </c>
      <c r="S26" s="299"/>
      <c r="T26" s="300">
        <v>100</v>
      </c>
      <c r="U26" s="139"/>
      <c r="V26" s="300">
        <v>100</v>
      </c>
      <c r="W26" s="300">
        <v>6.5650000000000004</v>
      </c>
      <c r="X26" s="139">
        <v>3</v>
      </c>
      <c r="Y26" s="300">
        <v>7.1650000000000009</v>
      </c>
      <c r="Z26" s="300"/>
      <c r="AA26" s="139"/>
      <c r="AB26" s="300">
        <v>0</v>
      </c>
      <c r="AC26" s="305">
        <v>0</v>
      </c>
      <c r="AE26" s="348">
        <v>4</v>
      </c>
      <c r="AF26" s="335" t="s">
        <v>27</v>
      </c>
      <c r="AG26" s="336" t="s">
        <v>27</v>
      </c>
      <c r="AH26" s="337" t="s">
        <v>27</v>
      </c>
      <c r="AI26" s="349" t="s">
        <v>27</v>
      </c>
      <c r="AL26" s="307">
        <v>6</v>
      </c>
      <c r="AM26" s="308">
        <v>4</v>
      </c>
      <c r="AN26" s="309">
        <v>6</v>
      </c>
      <c r="AO26" s="308">
        <v>0</v>
      </c>
      <c r="AP26" s="308">
        <v>0</v>
      </c>
      <c r="AQ26" s="309">
        <v>0</v>
      </c>
    </row>
    <row r="27" spans="15:43" x14ac:dyDescent="0.2">
      <c r="T27" s="325"/>
      <c r="U27" s="325"/>
      <c r="V27" s="325"/>
      <c r="W27" s="325"/>
      <c r="X27" s="325"/>
      <c r="Y27" s="351"/>
      <c r="Z27" s="294"/>
      <c r="AA27" s="326"/>
      <c r="AB27" s="325"/>
      <c r="AE27" s="383"/>
      <c r="AF27" s="376"/>
      <c r="AG27" s="384"/>
      <c r="AH27" s="376"/>
      <c r="AI27" s="381"/>
    </row>
    <row r="28" spans="15:43" x14ac:dyDescent="0.2">
      <c r="T28" s="282"/>
      <c r="U28" s="140"/>
      <c r="V28" s="139"/>
      <c r="W28" s="282"/>
      <c r="X28" s="282"/>
      <c r="Y28" s="282"/>
      <c r="Z28" s="282"/>
      <c r="AA28" s="283"/>
      <c r="AB28" s="282"/>
      <c r="AE28" s="383"/>
      <c r="AF28" s="376"/>
      <c r="AG28" s="384"/>
      <c r="AH28" s="376"/>
      <c r="AI28" s="381"/>
    </row>
    <row r="29" spans="15:43" x14ac:dyDescent="0.2">
      <c r="U29" s="63"/>
      <c r="V29" s="62"/>
      <c r="AE29" s="383"/>
      <c r="AF29" s="376"/>
      <c r="AG29" s="384"/>
      <c r="AH29" s="376"/>
      <c r="AI29" s="381"/>
    </row>
    <row r="30" spans="15:43" x14ac:dyDescent="0.2">
      <c r="U30" s="63"/>
      <c r="V30" s="62"/>
      <c r="AE30" s="383"/>
      <c r="AF30" s="376"/>
      <c r="AG30" s="384"/>
      <c r="AH30" s="376"/>
      <c r="AI30" s="381"/>
    </row>
    <row r="31" spans="15:43" x14ac:dyDescent="0.2">
      <c r="U31" s="63"/>
      <c r="V31" s="62"/>
      <c r="AE31" s="383"/>
      <c r="AF31" s="376"/>
      <c r="AG31" s="384"/>
      <c r="AH31" s="376"/>
      <c r="AI31" s="381"/>
    </row>
    <row r="32" spans="15:43" x14ac:dyDescent="0.2">
      <c r="U32" s="63"/>
      <c r="V32" s="62"/>
      <c r="AE32" s="383"/>
      <c r="AF32" s="376"/>
      <c r="AG32" s="384"/>
      <c r="AH32" s="376"/>
      <c r="AI32" s="381"/>
    </row>
    <row r="33" spans="21:35" x14ac:dyDescent="0.2">
      <c r="U33" s="63"/>
      <c r="V33" s="62"/>
      <c r="AE33" s="383"/>
      <c r="AF33" s="376"/>
      <c r="AG33" s="384"/>
      <c r="AH33" s="376"/>
      <c r="AI33" s="381"/>
    </row>
    <row r="34" spans="21:35" x14ac:dyDescent="0.2">
      <c r="U34" s="63"/>
      <c r="V34" s="62"/>
      <c r="AE34" s="383"/>
      <c r="AF34" s="376"/>
      <c r="AG34" s="384"/>
      <c r="AH34" s="376"/>
      <c r="AI34" s="381"/>
    </row>
    <row r="35" spans="21:35" x14ac:dyDescent="0.2">
      <c r="U35" s="63"/>
      <c r="V35" s="62"/>
      <c r="AE35" s="383"/>
      <c r="AF35" s="376"/>
      <c r="AG35" s="384"/>
      <c r="AH35" s="376"/>
      <c r="AI35" s="381"/>
    </row>
    <row r="36" spans="21:35" x14ac:dyDescent="0.2">
      <c r="U36" s="63"/>
      <c r="V36" s="62"/>
      <c r="AE36" s="383"/>
      <c r="AF36" s="376"/>
      <c r="AG36" s="384"/>
      <c r="AH36" s="376"/>
      <c r="AI36" s="381"/>
    </row>
    <row r="37" spans="21:35" x14ac:dyDescent="0.2">
      <c r="U37" s="63"/>
      <c r="V37" s="62"/>
      <c r="AE37" s="383"/>
      <c r="AF37" s="376"/>
      <c r="AG37" s="384"/>
      <c r="AH37" s="376"/>
      <c r="AI37" s="381"/>
    </row>
    <row r="38" spans="21:35" x14ac:dyDescent="0.2">
      <c r="U38" s="63"/>
      <c r="V38" s="62"/>
      <c r="AE38" s="383"/>
      <c r="AF38" s="376"/>
      <c r="AG38" s="384"/>
      <c r="AH38" s="376"/>
      <c r="AI38" s="381"/>
    </row>
    <row r="39" spans="21:35" x14ac:dyDescent="0.2">
      <c r="U39" s="63"/>
      <c r="V39" s="62"/>
      <c r="AE39" s="383"/>
      <c r="AF39" s="376"/>
      <c r="AG39" s="384"/>
      <c r="AH39" s="376"/>
      <c r="AI39" s="381"/>
    </row>
    <row r="40" spans="21:35" x14ac:dyDescent="0.2">
      <c r="U40" s="63"/>
      <c r="V40" s="62"/>
      <c r="AE40" s="383"/>
      <c r="AF40" s="376"/>
      <c r="AG40" s="384"/>
      <c r="AH40" s="376"/>
      <c r="AI40" s="381"/>
    </row>
    <row r="41" spans="21:35" x14ac:dyDescent="0.2">
      <c r="U41" s="63"/>
      <c r="V41" s="62"/>
      <c r="AE41" s="383"/>
      <c r="AF41" s="376"/>
      <c r="AG41" s="384"/>
      <c r="AH41" s="376"/>
      <c r="AI41" s="381"/>
    </row>
    <row r="42" spans="21:35" x14ac:dyDescent="0.2">
      <c r="U42" s="63"/>
      <c r="V42" s="62"/>
      <c r="AE42" s="383"/>
      <c r="AF42" s="376"/>
      <c r="AG42" s="384"/>
      <c r="AH42" s="376"/>
      <c r="AI42" s="381"/>
    </row>
    <row r="43" spans="21:35" x14ac:dyDescent="0.2">
      <c r="U43" s="63"/>
      <c r="V43" s="62"/>
      <c r="AE43" s="383"/>
      <c r="AF43" s="376"/>
      <c r="AG43" s="384"/>
      <c r="AH43" s="376"/>
      <c r="AI43" s="381"/>
    </row>
    <row r="44" spans="21:35" x14ac:dyDescent="0.2">
      <c r="U44" s="63"/>
      <c r="V44" s="62"/>
      <c r="AE44" s="383"/>
      <c r="AF44" s="376"/>
      <c r="AG44" s="384"/>
      <c r="AH44" s="376"/>
      <c r="AI44" s="381"/>
    </row>
    <row r="45" spans="21:35" x14ac:dyDescent="0.2">
      <c r="U45" s="63"/>
      <c r="V45" s="62"/>
      <c r="AE45" s="383"/>
      <c r="AF45" s="376"/>
      <c r="AG45" s="384"/>
      <c r="AH45" s="376"/>
      <c r="AI45" s="381"/>
    </row>
    <row r="46" spans="21:35" x14ac:dyDescent="0.2">
      <c r="U46" s="63"/>
      <c r="V46" s="62"/>
      <c r="AE46" s="383"/>
      <c r="AF46" s="376"/>
      <c r="AG46" s="384"/>
      <c r="AH46" s="376"/>
      <c r="AI46" s="381"/>
    </row>
    <row r="47" spans="21:35" x14ac:dyDescent="0.2">
      <c r="AE47" s="383"/>
      <c r="AF47" s="376"/>
      <c r="AG47" s="384"/>
      <c r="AH47" s="376"/>
      <c r="AI47" s="381"/>
    </row>
    <row r="48" spans="21:35" x14ac:dyDescent="0.2">
      <c r="AE48" s="383"/>
      <c r="AF48" s="376"/>
      <c r="AG48" s="384"/>
      <c r="AH48" s="376"/>
      <c r="AI48" s="381"/>
    </row>
    <row r="49" spans="20:35" x14ac:dyDescent="0.2">
      <c r="AE49" s="383"/>
      <c r="AF49" s="376"/>
      <c r="AG49" s="384"/>
      <c r="AH49" s="376"/>
      <c r="AI49" s="381"/>
    </row>
    <row r="50" spans="20:35" x14ac:dyDescent="0.2">
      <c r="AE50" s="383"/>
      <c r="AF50" s="376"/>
      <c r="AG50" s="384"/>
      <c r="AH50" s="376"/>
      <c r="AI50" s="381"/>
    </row>
    <row r="51" spans="20:35" x14ac:dyDescent="0.2">
      <c r="T51" s="306"/>
      <c r="U51" s="63"/>
      <c r="V51" s="62"/>
      <c r="AE51" s="383"/>
      <c r="AF51" s="376"/>
      <c r="AG51" s="384"/>
      <c r="AH51" s="376"/>
      <c r="AI51" s="381"/>
    </row>
    <row r="52" spans="20:35" x14ac:dyDescent="0.2">
      <c r="T52" s="306"/>
      <c r="U52" s="63"/>
      <c r="V52" s="62"/>
      <c r="AE52" s="383"/>
      <c r="AF52" s="376"/>
      <c r="AG52" s="384"/>
      <c r="AH52" s="376"/>
      <c r="AI52" s="381"/>
    </row>
    <row r="53" spans="20:35" x14ac:dyDescent="0.2">
      <c r="T53" s="306"/>
      <c r="U53" s="63"/>
      <c r="V53" s="62"/>
      <c r="AE53" s="383"/>
      <c r="AF53" s="376"/>
      <c r="AG53" s="384"/>
      <c r="AH53" s="376"/>
      <c r="AI53" s="381"/>
    </row>
    <row r="54" spans="20:35" x14ac:dyDescent="0.2">
      <c r="T54" s="306"/>
      <c r="U54" s="63"/>
      <c r="V54" s="62"/>
      <c r="AE54" s="383"/>
      <c r="AF54" s="376"/>
      <c r="AG54" s="384"/>
      <c r="AH54" s="376"/>
      <c r="AI54" s="381"/>
    </row>
    <row r="55" spans="20:35" x14ac:dyDescent="0.2">
      <c r="T55" s="282"/>
      <c r="U55" s="140"/>
      <c r="V55" s="139"/>
      <c r="AE55" s="383"/>
      <c r="AF55" s="376"/>
      <c r="AG55" s="384"/>
      <c r="AH55" s="376"/>
      <c r="AI55" s="381"/>
    </row>
    <row r="56" spans="20:35" x14ac:dyDescent="0.2">
      <c r="T56" s="282"/>
      <c r="U56" s="63"/>
      <c r="V56" s="139"/>
      <c r="AE56" s="383"/>
      <c r="AF56" s="376"/>
      <c r="AG56" s="384"/>
      <c r="AH56" s="376"/>
      <c r="AI56" s="381"/>
    </row>
    <row r="57" spans="20:35" x14ac:dyDescent="0.2">
      <c r="T57" s="282"/>
      <c r="U57" s="63"/>
      <c r="V57" s="139"/>
      <c r="AE57" s="383"/>
      <c r="AF57" s="376"/>
      <c r="AG57" s="384"/>
      <c r="AH57" s="376"/>
      <c r="AI57" s="381"/>
    </row>
    <row r="58" spans="20:35" x14ac:dyDescent="0.2">
      <c r="T58" s="282"/>
      <c r="U58" s="63"/>
      <c r="V58" s="139"/>
      <c r="AE58" s="383"/>
      <c r="AF58" s="376"/>
      <c r="AG58" s="384"/>
      <c r="AH58" s="376"/>
      <c r="AI58" s="381"/>
    </row>
    <row r="59" spans="20:35" x14ac:dyDescent="0.2">
      <c r="T59" s="282"/>
      <c r="U59" s="63"/>
      <c r="V59" s="139"/>
      <c r="AE59" s="383"/>
      <c r="AF59" s="376"/>
      <c r="AG59" s="384"/>
      <c r="AH59" s="376"/>
      <c r="AI59" s="381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AE24:AE59">
    <cfRule type="expression" dxfId="203" priority="202" stopIfTrue="1">
      <formula>$AG24=""</formula>
    </cfRule>
  </conditionalFormatting>
  <conditionalFormatting sqref="T8:V8">
    <cfRule type="expression" dxfId="202" priority="195" stopIfTrue="1">
      <formula>$AL8=7</formula>
    </cfRule>
    <cfRule type="expression" dxfId="201" priority="196" stopIfTrue="1">
      <formula>$AL8=6</formula>
    </cfRule>
    <cfRule type="expression" dxfId="200" priority="197" stopIfTrue="1">
      <formula>$AL8=3</formula>
    </cfRule>
    <cfRule type="expression" dxfId="199" priority="198" stopIfTrue="1">
      <formula>$AL8=4</formula>
    </cfRule>
    <cfRule type="expression" dxfId="198" priority="199" stopIfTrue="1">
      <formula>$AL8=2</formula>
    </cfRule>
    <cfRule type="expression" dxfId="197" priority="200" stopIfTrue="1">
      <formula>$AL8=5</formula>
    </cfRule>
    <cfRule type="expression" dxfId="196" priority="201" stopIfTrue="1">
      <formula>$AL8=1</formula>
    </cfRule>
  </conditionalFormatting>
  <conditionalFormatting sqref="V8">
    <cfRule type="cellIs" dxfId="195" priority="194" operator="lessThan">
      <formula>$V9</formula>
    </cfRule>
  </conditionalFormatting>
  <conditionalFormatting sqref="W8:Y8">
    <cfRule type="expression" dxfId="194" priority="187" stopIfTrue="1">
      <formula>$AM8=7</formula>
    </cfRule>
    <cfRule type="expression" dxfId="193" priority="188" stopIfTrue="1">
      <formula>$AM8=6</formula>
    </cfRule>
    <cfRule type="expression" dxfId="192" priority="189" stopIfTrue="1">
      <formula>$AM8=3</formula>
    </cfRule>
    <cfRule type="expression" dxfId="191" priority="190" stopIfTrue="1">
      <formula>$AM8=4</formula>
    </cfRule>
    <cfRule type="expression" dxfId="190" priority="191" stopIfTrue="1">
      <formula>$AM8=2</formula>
    </cfRule>
    <cfRule type="expression" dxfId="189" priority="192" stopIfTrue="1">
      <formula>$AM8=5</formula>
    </cfRule>
    <cfRule type="expression" dxfId="188" priority="193" stopIfTrue="1">
      <formula>$AM8=1</formula>
    </cfRule>
  </conditionalFormatting>
  <conditionalFormatting sqref="Y8">
    <cfRule type="cellIs" dxfId="187" priority="186" operator="lessThan">
      <formula>$Y9</formula>
    </cfRule>
  </conditionalFormatting>
  <conditionalFormatting sqref="T9:V9">
    <cfRule type="expression" dxfId="186" priority="179" stopIfTrue="1">
      <formula>$AL9=7</formula>
    </cfRule>
    <cfRule type="expression" dxfId="185" priority="180" stopIfTrue="1">
      <formula>$AL9=6</formula>
    </cfRule>
    <cfRule type="expression" dxfId="184" priority="181" stopIfTrue="1">
      <formula>$AL9=3</formula>
    </cfRule>
    <cfRule type="expression" dxfId="183" priority="182" stopIfTrue="1">
      <formula>$AL9=4</formula>
    </cfRule>
    <cfRule type="expression" dxfId="182" priority="183" stopIfTrue="1">
      <formula>$AL9=2</formula>
    </cfRule>
    <cfRule type="expression" dxfId="181" priority="184" stopIfTrue="1">
      <formula>$AL9=5</formula>
    </cfRule>
    <cfRule type="expression" dxfId="180" priority="185" stopIfTrue="1">
      <formula>$AL9=1</formula>
    </cfRule>
  </conditionalFormatting>
  <conditionalFormatting sqref="V9">
    <cfRule type="cellIs" dxfId="179" priority="178" operator="lessThan">
      <formula>$V8</formula>
    </cfRule>
  </conditionalFormatting>
  <conditionalFormatting sqref="W9:Y9">
    <cfRule type="expression" dxfId="178" priority="171" stopIfTrue="1">
      <formula>$AM9=7</formula>
    </cfRule>
    <cfRule type="expression" dxfId="177" priority="172" stopIfTrue="1">
      <formula>$AM9=6</formula>
    </cfRule>
    <cfRule type="expression" dxfId="176" priority="173" stopIfTrue="1">
      <formula>$AM9=3</formula>
    </cfRule>
    <cfRule type="expression" dxfId="175" priority="174" stopIfTrue="1">
      <formula>$AM9=4</formula>
    </cfRule>
    <cfRule type="expression" dxfId="174" priority="175" stopIfTrue="1">
      <formula>$AM9=2</formula>
    </cfRule>
    <cfRule type="expression" dxfId="173" priority="176" stopIfTrue="1">
      <formula>$AM9=5</formula>
    </cfRule>
    <cfRule type="expression" dxfId="172" priority="177" stopIfTrue="1">
      <formula>$AM9=1</formula>
    </cfRule>
  </conditionalFormatting>
  <conditionalFormatting sqref="Y9">
    <cfRule type="cellIs" dxfId="171" priority="170" operator="lessThan">
      <formula>$Y8</formula>
    </cfRule>
  </conditionalFormatting>
  <conditionalFormatting sqref="Z8:AB8">
    <cfRule type="expression" dxfId="170" priority="162" stopIfTrue="1">
      <formula>AND(OR($AC8=2,$AC9=2),$AC8+$AC9=2)</formula>
    </cfRule>
    <cfRule type="expression" dxfId="169" priority="163" stopIfTrue="1">
      <formula>$AN8=7</formula>
    </cfRule>
    <cfRule type="expression" dxfId="168" priority="164" stopIfTrue="1">
      <formula>$AN8=6</formula>
    </cfRule>
    <cfRule type="expression" dxfId="167" priority="165" stopIfTrue="1">
      <formula>$AN8=3</formula>
    </cfRule>
    <cfRule type="expression" dxfId="166" priority="166" stopIfTrue="1">
      <formula>$AN8=4</formula>
    </cfRule>
    <cfRule type="expression" dxfId="165" priority="167" stopIfTrue="1">
      <formula>$AN8=2</formula>
    </cfRule>
    <cfRule type="expression" dxfId="164" priority="168" stopIfTrue="1">
      <formula>$AN8=5</formula>
    </cfRule>
    <cfRule type="expression" dxfId="163" priority="169" stopIfTrue="1">
      <formula>$AN8=1</formula>
    </cfRule>
  </conditionalFormatting>
  <conditionalFormatting sqref="AB8">
    <cfRule type="cellIs" dxfId="162" priority="161" operator="lessThan">
      <formula>$AB9</formula>
    </cfRule>
  </conditionalFormatting>
  <conditionalFormatting sqref="Z9:AB9">
    <cfRule type="expression" dxfId="161" priority="153" stopIfTrue="1">
      <formula>AND(OR($AC8=2,$AC9=2),$AC8+$AC9=2)</formula>
    </cfRule>
    <cfRule type="expression" dxfId="160" priority="154" stopIfTrue="1">
      <formula>$AN9=7</formula>
    </cfRule>
    <cfRule type="expression" dxfId="159" priority="155" stopIfTrue="1">
      <formula>$AN9=6</formula>
    </cfRule>
    <cfRule type="expression" dxfId="158" priority="156" stopIfTrue="1">
      <formula>$AN9=3</formula>
    </cfRule>
    <cfRule type="expression" dxfId="157" priority="157" stopIfTrue="1">
      <formula>$AN9=4</formula>
    </cfRule>
    <cfRule type="expression" dxfId="156" priority="158" stopIfTrue="1">
      <formula>$AN9=2</formula>
    </cfRule>
    <cfRule type="expression" dxfId="155" priority="159" stopIfTrue="1">
      <formula>$AN9=5</formula>
    </cfRule>
    <cfRule type="expression" dxfId="154" priority="160" stopIfTrue="1">
      <formula>$AN9=1</formula>
    </cfRule>
  </conditionalFormatting>
  <conditionalFormatting sqref="AB9">
    <cfRule type="cellIs" dxfId="153" priority="152" operator="lessThan">
      <formula>$AB8</formula>
    </cfRule>
  </conditionalFormatting>
  <conditionalFormatting sqref="T12:V12">
    <cfRule type="expression" dxfId="152" priority="145" stopIfTrue="1">
      <formula>$AL12=7</formula>
    </cfRule>
    <cfRule type="expression" dxfId="151" priority="146" stopIfTrue="1">
      <formula>$AL12=6</formula>
    </cfRule>
    <cfRule type="expression" dxfId="150" priority="147" stopIfTrue="1">
      <formula>$AL12=3</formula>
    </cfRule>
    <cfRule type="expression" dxfId="149" priority="148" stopIfTrue="1">
      <formula>$AL12=4</formula>
    </cfRule>
    <cfRule type="expression" dxfId="148" priority="149" stopIfTrue="1">
      <formula>$AL12=2</formula>
    </cfRule>
    <cfRule type="expression" dxfId="147" priority="150" stopIfTrue="1">
      <formula>$AL12=5</formula>
    </cfRule>
    <cfRule type="expression" dxfId="146" priority="151" stopIfTrue="1">
      <formula>$AL12=1</formula>
    </cfRule>
  </conditionalFormatting>
  <conditionalFormatting sqref="V12">
    <cfRule type="cellIs" dxfId="145" priority="144" operator="lessThan">
      <formula>$V13</formula>
    </cfRule>
  </conditionalFormatting>
  <conditionalFormatting sqref="W12:Y12">
    <cfRule type="expression" dxfId="144" priority="137" stopIfTrue="1">
      <formula>$AM12=7</formula>
    </cfRule>
    <cfRule type="expression" dxfId="143" priority="138" stopIfTrue="1">
      <formula>$AM12=6</formula>
    </cfRule>
    <cfRule type="expression" dxfId="142" priority="139" stopIfTrue="1">
      <formula>$AM12=3</formula>
    </cfRule>
    <cfRule type="expression" dxfId="141" priority="140" stopIfTrue="1">
      <formula>$AM12=4</formula>
    </cfRule>
    <cfRule type="expression" dxfId="140" priority="141" stopIfTrue="1">
      <formula>$AM12=2</formula>
    </cfRule>
    <cfRule type="expression" dxfId="139" priority="142" stopIfTrue="1">
      <formula>$AM12=5</formula>
    </cfRule>
    <cfRule type="expression" dxfId="138" priority="143" stopIfTrue="1">
      <formula>$AM12=1</formula>
    </cfRule>
  </conditionalFormatting>
  <conditionalFormatting sqref="Y12">
    <cfRule type="cellIs" dxfId="137" priority="136" operator="lessThan">
      <formula>$Y13</formula>
    </cfRule>
  </conditionalFormatting>
  <conditionalFormatting sqref="T13:V13">
    <cfRule type="expression" dxfId="136" priority="129" stopIfTrue="1">
      <formula>$AL13=7</formula>
    </cfRule>
    <cfRule type="expression" dxfId="135" priority="130" stopIfTrue="1">
      <formula>$AL13=6</formula>
    </cfRule>
    <cfRule type="expression" dxfId="134" priority="131" stopIfTrue="1">
      <formula>$AL13=3</formula>
    </cfRule>
    <cfRule type="expression" dxfId="133" priority="132" stopIfTrue="1">
      <formula>$AL13=4</formula>
    </cfRule>
    <cfRule type="expression" dxfId="132" priority="133" stopIfTrue="1">
      <formula>$AL13=2</formula>
    </cfRule>
    <cfRule type="expression" dxfId="131" priority="134" stopIfTrue="1">
      <formula>$AL13=5</formula>
    </cfRule>
    <cfRule type="expression" dxfId="130" priority="135" stopIfTrue="1">
      <formula>$AL13=1</formula>
    </cfRule>
  </conditionalFormatting>
  <conditionalFormatting sqref="V13">
    <cfRule type="cellIs" dxfId="129" priority="128" operator="lessThan">
      <formula>$V12</formula>
    </cfRule>
  </conditionalFormatting>
  <conditionalFormatting sqref="W13:Y13">
    <cfRule type="expression" dxfId="128" priority="121" stopIfTrue="1">
      <formula>$AM13=7</formula>
    </cfRule>
    <cfRule type="expression" dxfId="127" priority="122" stopIfTrue="1">
      <formula>$AM13=6</formula>
    </cfRule>
    <cfRule type="expression" dxfId="126" priority="123" stopIfTrue="1">
      <formula>$AM13=3</formula>
    </cfRule>
    <cfRule type="expression" dxfId="125" priority="124" stopIfTrue="1">
      <formula>$AM13=4</formula>
    </cfRule>
    <cfRule type="expression" dxfId="124" priority="125" stopIfTrue="1">
      <formula>$AM13=2</formula>
    </cfRule>
    <cfRule type="expression" dxfId="123" priority="126" stopIfTrue="1">
      <formula>$AM13=5</formula>
    </cfRule>
    <cfRule type="expression" dxfId="122" priority="127" stopIfTrue="1">
      <formula>$AM13=1</formula>
    </cfRule>
  </conditionalFormatting>
  <conditionalFormatting sqref="Y13">
    <cfRule type="cellIs" dxfId="121" priority="120" operator="lessThan">
      <formula>$Y12</formula>
    </cfRule>
  </conditionalFormatting>
  <conditionalFormatting sqref="Z12:AB12">
    <cfRule type="expression" dxfId="120" priority="112" stopIfTrue="1">
      <formula>AND(OR($AC12=2,$AC13=2),$AC12+$AC13=2)</formula>
    </cfRule>
    <cfRule type="expression" dxfId="119" priority="113" stopIfTrue="1">
      <formula>$AN12=7</formula>
    </cfRule>
    <cfRule type="expression" dxfId="118" priority="114" stopIfTrue="1">
      <formula>$AN12=6</formula>
    </cfRule>
    <cfRule type="expression" dxfId="117" priority="115" stopIfTrue="1">
      <formula>$AN12=3</formula>
    </cfRule>
    <cfRule type="expression" dxfId="116" priority="116" stopIfTrue="1">
      <formula>$AN12=4</formula>
    </cfRule>
    <cfRule type="expression" dxfId="115" priority="117" stopIfTrue="1">
      <formula>$AN12=2</formula>
    </cfRule>
    <cfRule type="expression" dxfId="114" priority="118" stopIfTrue="1">
      <formula>$AN12=5</formula>
    </cfRule>
    <cfRule type="expression" dxfId="113" priority="119" stopIfTrue="1">
      <formula>$AN12=1</formula>
    </cfRule>
  </conditionalFormatting>
  <conditionalFormatting sqref="AB12">
    <cfRule type="cellIs" dxfId="112" priority="111" operator="lessThan">
      <formula>$AB13</formula>
    </cfRule>
  </conditionalFormatting>
  <conditionalFormatting sqref="Z13:AB13">
    <cfRule type="expression" dxfId="111" priority="103" stopIfTrue="1">
      <formula>AND(OR($AC12=2,$AC13=2),$AC12+$AC13=2)</formula>
    </cfRule>
    <cfRule type="expression" dxfId="110" priority="104" stopIfTrue="1">
      <formula>$AN13=7</formula>
    </cfRule>
    <cfRule type="expression" dxfId="109" priority="105" stopIfTrue="1">
      <formula>$AN13=6</formula>
    </cfRule>
    <cfRule type="expression" dxfId="108" priority="106" stopIfTrue="1">
      <formula>$AN13=3</formula>
    </cfRule>
    <cfRule type="expression" dxfId="107" priority="107" stopIfTrue="1">
      <formula>$AN13=4</formula>
    </cfRule>
    <cfRule type="expression" dxfId="106" priority="108" stopIfTrue="1">
      <formula>$AN13=2</formula>
    </cfRule>
    <cfRule type="expression" dxfId="105" priority="109" stopIfTrue="1">
      <formula>$AN13=5</formula>
    </cfRule>
    <cfRule type="expression" dxfId="104" priority="110" stopIfTrue="1">
      <formula>$AN13=1</formula>
    </cfRule>
  </conditionalFormatting>
  <conditionalFormatting sqref="AB13">
    <cfRule type="cellIs" dxfId="103" priority="102" operator="lessThan">
      <formula>$AB12</formula>
    </cfRule>
  </conditionalFormatting>
  <conditionalFormatting sqref="T20:V20">
    <cfRule type="expression" dxfId="102" priority="95" stopIfTrue="1">
      <formula>$AL20=7</formula>
    </cfRule>
    <cfRule type="expression" dxfId="101" priority="96" stopIfTrue="1">
      <formula>$AL20=6</formula>
    </cfRule>
    <cfRule type="expression" dxfId="100" priority="97" stopIfTrue="1">
      <formula>$AL20=3</formula>
    </cfRule>
    <cfRule type="expression" dxfId="99" priority="98" stopIfTrue="1">
      <formula>$AL20=4</formula>
    </cfRule>
    <cfRule type="expression" dxfId="98" priority="99" stopIfTrue="1">
      <formula>$AL20=2</formula>
    </cfRule>
    <cfRule type="expression" dxfId="97" priority="100" stopIfTrue="1">
      <formula>$AL20=5</formula>
    </cfRule>
    <cfRule type="expression" dxfId="96" priority="101" stopIfTrue="1">
      <formula>$AL20=1</formula>
    </cfRule>
  </conditionalFormatting>
  <conditionalFormatting sqref="V20">
    <cfRule type="cellIs" dxfId="95" priority="94" operator="lessThan">
      <formula>$V21</formula>
    </cfRule>
  </conditionalFormatting>
  <conditionalFormatting sqref="W20:Y20">
    <cfRule type="expression" dxfId="94" priority="87" stopIfTrue="1">
      <formula>$AM20=7</formula>
    </cfRule>
    <cfRule type="expression" dxfId="93" priority="88" stopIfTrue="1">
      <formula>$AM20=6</formula>
    </cfRule>
    <cfRule type="expression" dxfId="92" priority="89" stopIfTrue="1">
      <formula>$AM20=3</formula>
    </cfRule>
    <cfRule type="expression" dxfId="91" priority="90" stopIfTrue="1">
      <formula>$AM20=4</formula>
    </cfRule>
    <cfRule type="expression" dxfId="90" priority="91" stopIfTrue="1">
      <formula>$AM20=2</formula>
    </cfRule>
    <cfRule type="expression" dxfId="89" priority="92" stopIfTrue="1">
      <formula>$AM20=5</formula>
    </cfRule>
    <cfRule type="expression" dxfId="88" priority="93" stopIfTrue="1">
      <formula>$AM20=1</formula>
    </cfRule>
  </conditionalFormatting>
  <conditionalFormatting sqref="Y20">
    <cfRule type="cellIs" dxfId="87" priority="86" operator="lessThan">
      <formula>$Y21</formula>
    </cfRule>
  </conditionalFormatting>
  <conditionalFormatting sqref="T21:V21">
    <cfRule type="expression" dxfId="86" priority="79" stopIfTrue="1">
      <formula>$AL21=7</formula>
    </cfRule>
    <cfRule type="expression" dxfId="85" priority="80" stopIfTrue="1">
      <formula>$AL21=6</formula>
    </cfRule>
    <cfRule type="expression" dxfId="84" priority="81" stopIfTrue="1">
      <formula>$AL21=3</formula>
    </cfRule>
    <cfRule type="expression" dxfId="83" priority="82" stopIfTrue="1">
      <formula>$AL21=4</formula>
    </cfRule>
    <cfRule type="expression" dxfId="82" priority="83" stopIfTrue="1">
      <formula>$AL21=2</formula>
    </cfRule>
    <cfRule type="expression" dxfId="81" priority="84" stopIfTrue="1">
      <formula>$AL21=5</formula>
    </cfRule>
    <cfRule type="expression" dxfId="80" priority="85" stopIfTrue="1">
      <formula>$AL21=1</formula>
    </cfRule>
  </conditionalFormatting>
  <conditionalFormatting sqref="V21">
    <cfRule type="cellIs" dxfId="79" priority="78" operator="lessThan">
      <formula>$V20</formula>
    </cfRule>
  </conditionalFormatting>
  <conditionalFormatting sqref="W21:Y21">
    <cfRule type="expression" dxfId="78" priority="71" stopIfTrue="1">
      <formula>$AM21=7</formula>
    </cfRule>
    <cfRule type="expression" dxfId="77" priority="72" stopIfTrue="1">
      <formula>$AM21=6</formula>
    </cfRule>
    <cfRule type="expression" dxfId="76" priority="73" stopIfTrue="1">
      <formula>$AM21=3</formula>
    </cfRule>
    <cfRule type="expression" dxfId="75" priority="74" stopIfTrue="1">
      <formula>$AM21=4</formula>
    </cfRule>
    <cfRule type="expression" dxfId="74" priority="75" stopIfTrue="1">
      <formula>$AM21=2</formula>
    </cfRule>
    <cfRule type="expression" dxfId="73" priority="76" stopIfTrue="1">
      <formula>$AM21=5</formula>
    </cfRule>
    <cfRule type="expression" dxfId="72" priority="77" stopIfTrue="1">
      <formula>$AM21=1</formula>
    </cfRule>
  </conditionalFormatting>
  <conditionalFormatting sqref="Y21">
    <cfRule type="cellIs" dxfId="71" priority="70" operator="lessThan">
      <formula>$Y20</formula>
    </cfRule>
  </conditionalFormatting>
  <conditionalFormatting sqref="Z20:AB20">
    <cfRule type="expression" dxfId="70" priority="62" stopIfTrue="1">
      <formula>AND(OR($AC20=2,$AC21=2),$AC20+$AC21=2)</formula>
    </cfRule>
    <cfRule type="expression" dxfId="69" priority="63" stopIfTrue="1">
      <formula>$AN20=7</formula>
    </cfRule>
    <cfRule type="expression" dxfId="68" priority="64" stopIfTrue="1">
      <formula>$AN20=6</formula>
    </cfRule>
    <cfRule type="expression" dxfId="67" priority="65" stopIfTrue="1">
      <formula>$AN20=3</formula>
    </cfRule>
    <cfRule type="expression" dxfId="66" priority="66" stopIfTrue="1">
      <formula>$AN20=4</formula>
    </cfRule>
    <cfRule type="expression" dxfId="65" priority="67" stopIfTrue="1">
      <formula>$AN20=2</formula>
    </cfRule>
    <cfRule type="expression" dxfId="64" priority="68" stopIfTrue="1">
      <formula>$AN20=5</formula>
    </cfRule>
    <cfRule type="expression" dxfId="63" priority="69" stopIfTrue="1">
      <formula>$AN20=1</formula>
    </cfRule>
  </conditionalFormatting>
  <conditionalFormatting sqref="AB20">
    <cfRule type="cellIs" dxfId="62" priority="61" operator="lessThan">
      <formula>$AB21</formula>
    </cfRule>
  </conditionalFormatting>
  <conditionalFormatting sqref="Z21:AB21">
    <cfRule type="expression" dxfId="61" priority="53" stopIfTrue="1">
      <formula>AND(OR($AC20=2,$AC21=2),$AC20+$AC21=2)</formula>
    </cfRule>
    <cfRule type="expression" dxfId="60" priority="54" stopIfTrue="1">
      <formula>$AN21=7</formula>
    </cfRule>
    <cfRule type="expression" dxfId="59" priority="55" stopIfTrue="1">
      <formula>$AN21=6</formula>
    </cfRule>
    <cfRule type="expression" dxfId="58" priority="56" stopIfTrue="1">
      <formula>$AN21=3</formula>
    </cfRule>
    <cfRule type="expression" dxfId="57" priority="57" stopIfTrue="1">
      <formula>$AN21=4</formula>
    </cfRule>
    <cfRule type="expression" dxfId="56" priority="58" stopIfTrue="1">
      <formula>$AN21=2</formula>
    </cfRule>
    <cfRule type="expression" dxfId="55" priority="59" stopIfTrue="1">
      <formula>$AN21=5</formula>
    </cfRule>
    <cfRule type="expression" dxfId="54" priority="60" stopIfTrue="1">
      <formula>$AN21=1</formula>
    </cfRule>
  </conditionalFormatting>
  <conditionalFormatting sqref="AB21">
    <cfRule type="cellIs" dxfId="53" priority="52" operator="lessThan">
      <formula>$AB20</formula>
    </cfRule>
  </conditionalFormatting>
  <conditionalFormatting sqref="T25:V25">
    <cfRule type="expression" dxfId="52" priority="45" stopIfTrue="1">
      <formula>$AL25=7</formula>
    </cfRule>
    <cfRule type="expression" dxfId="51" priority="46" stopIfTrue="1">
      <formula>$AL25=6</formula>
    </cfRule>
    <cfRule type="expression" dxfId="50" priority="47" stopIfTrue="1">
      <formula>$AL25=3</formula>
    </cfRule>
    <cfRule type="expression" dxfId="49" priority="48" stopIfTrue="1">
      <formula>$AL25=4</formula>
    </cfRule>
    <cfRule type="expression" dxfId="48" priority="49" stopIfTrue="1">
      <formula>$AL25=2</formula>
    </cfRule>
    <cfRule type="expression" dxfId="47" priority="50" stopIfTrue="1">
      <formula>$AL25=5</formula>
    </cfRule>
    <cfRule type="expression" dxfId="46" priority="51" stopIfTrue="1">
      <formula>$AL25=1</formula>
    </cfRule>
  </conditionalFormatting>
  <conditionalFormatting sqref="V25">
    <cfRule type="cellIs" dxfId="45" priority="44" operator="lessThan">
      <formula>$V26</formula>
    </cfRule>
  </conditionalFormatting>
  <conditionalFormatting sqref="W25:Y25">
    <cfRule type="expression" dxfId="44" priority="37" stopIfTrue="1">
      <formula>$AM25=7</formula>
    </cfRule>
    <cfRule type="expression" dxfId="43" priority="38" stopIfTrue="1">
      <formula>$AM25=6</formula>
    </cfRule>
    <cfRule type="expression" dxfId="42" priority="39" stopIfTrue="1">
      <formula>$AM25=3</formula>
    </cfRule>
    <cfRule type="expression" dxfId="41" priority="40" stopIfTrue="1">
      <formula>$AM25=4</formula>
    </cfRule>
    <cfRule type="expression" dxfId="40" priority="41" stopIfTrue="1">
      <formula>$AM25=2</formula>
    </cfRule>
    <cfRule type="expression" dxfId="39" priority="42" stopIfTrue="1">
      <formula>$AM25=5</formula>
    </cfRule>
    <cfRule type="expression" dxfId="38" priority="43" stopIfTrue="1">
      <formula>$AM25=1</formula>
    </cfRule>
  </conditionalFormatting>
  <conditionalFormatting sqref="Y25">
    <cfRule type="cellIs" dxfId="37" priority="36" operator="lessThan">
      <formula>$Y26</formula>
    </cfRule>
  </conditionalFormatting>
  <conditionalFormatting sqref="T26:V26">
    <cfRule type="expression" dxfId="36" priority="29" stopIfTrue="1">
      <formula>$AL26=7</formula>
    </cfRule>
    <cfRule type="expression" dxfId="35" priority="30" stopIfTrue="1">
      <formula>$AL26=6</formula>
    </cfRule>
    <cfRule type="expression" dxfId="34" priority="31" stopIfTrue="1">
      <formula>$AL26=3</formula>
    </cfRule>
    <cfRule type="expression" dxfId="33" priority="32" stopIfTrue="1">
      <formula>$AL26=4</formula>
    </cfRule>
    <cfRule type="expression" dxfId="32" priority="33" stopIfTrue="1">
      <formula>$AL26=2</formula>
    </cfRule>
    <cfRule type="expression" dxfId="31" priority="34" stopIfTrue="1">
      <formula>$AL26=5</formula>
    </cfRule>
    <cfRule type="expression" dxfId="30" priority="35" stopIfTrue="1">
      <formula>$AL26=1</formula>
    </cfRule>
  </conditionalFormatting>
  <conditionalFormatting sqref="V26">
    <cfRule type="cellIs" dxfId="29" priority="28" operator="lessThan">
      <formula>$V25</formula>
    </cfRule>
  </conditionalFormatting>
  <conditionalFormatting sqref="W26:Y26">
    <cfRule type="expression" dxfId="28" priority="21" stopIfTrue="1">
      <formula>$AM26=7</formula>
    </cfRule>
    <cfRule type="expression" dxfId="27" priority="22" stopIfTrue="1">
      <formula>$AM26=6</formula>
    </cfRule>
    <cfRule type="expression" dxfId="26" priority="23" stopIfTrue="1">
      <formula>$AM26=3</formula>
    </cfRule>
    <cfRule type="expression" dxfId="25" priority="24" stopIfTrue="1">
      <formula>$AM26=4</formula>
    </cfRule>
    <cfRule type="expression" dxfId="24" priority="25" stopIfTrue="1">
      <formula>$AM26=2</formula>
    </cfRule>
    <cfRule type="expression" dxfId="23" priority="26" stopIfTrue="1">
      <formula>$AM26=5</formula>
    </cfRule>
    <cfRule type="expression" dxfId="22" priority="27" stopIfTrue="1">
      <formula>$AM26=1</formula>
    </cfRule>
  </conditionalFormatting>
  <conditionalFormatting sqref="Y26">
    <cfRule type="cellIs" dxfId="21" priority="20" operator="lessThan">
      <formula>$Y25</formula>
    </cfRule>
  </conditionalFormatting>
  <conditionalFormatting sqref="Z25:AB25">
    <cfRule type="expression" dxfId="20" priority="12" stopIfTrue="1">
      <formula>AND(OR($AC25=2,$AC26=2),$AC25+$AC26=2)</formula>
    </cfRule>
    <cfRule type="expression" dxfId="19" priority="13" stopIfTrue="1">
      <formula>$AN25=7</formula>
    </cfRule>
    <cfRule type="expression" dxfId="18" priority="14" stopIfTrue="1">
      <formula>$AN25=6</formula>
    </cfRule>
    <cfRule type="expression" dxfId="17" priority="15" stopIfTrue="1">
      <formula>$AN25=3</formula>
    </cfRule>
    <cfRule type="expression" dxfId="16" priority="16" stopIfTrue="1">
      <formula>$AN25=4</formula>
    </cfRule>
    <cfRule type="expression" dxfId="15" priority="17" stopIfTrue="1">
      <formula>$AN25=2</formula>
    </cfRule>
    <cfRule type="expression" dxfId="14" priority="18" stopIfTrue="1">
      <formula>$AN25=5</formula>
    </cfRule>
    <cfRule type="expression" dxfId="13" priority="19" stopIfTrue="1">
      <formula>$AN25=1</formula>
    </cfRule>
  </conditionalFormatting>
  <conditionalFormatting sqref="AB25">
    <cfRule type="cellIs" dxfId="12" priority="11" operator="lessThan">
      <formula>$AB26</formula>
    </cfRule>
  </conditionalFormatting>
  <conditionalFormatting sqref="Z26:AB26">
    <cfRule type="expression" dxfId="11" priority="3" stopIfTrue="1">
      <formula>AND(OR($AC25=2,$AC26=2),$AC25+$AC26=2)</formula>
    </cfRule>
    <cfRule type="expression" dxfId="10" priority="4" stopIfTrue="1">
      <formula>$AN26=7</formula>
    </cfRule>
    <cfRule type="expression" dxfId="9" priority="5" stopIfTrue="1">
      <formula>$AN26=6</formula>
    </cfRule>
    <cfRule type="expression" dxfId="8" priority="6" stopIfTrue="1">
      <formula>$AN26=3</formula>
    </cfRule>
    <cfRule type="expression" dxfId="7" priority="7" stopIfTrue="1">
      <formula>$AN26=4</formula>
    </cfRule>
    <cfRule type="expression" dxfId="6" priority="8" stopIfTrue="1">
      <formula>$AN26=2</formula>
    </cfRule>
    <cfRule type="expression" dxfId="5" priority="9" stopIfTrue="1">
      <formula>$AN26=5</formula>
    </cfRule>
    <cfRule type="expression" dxfId="4" priority="10" stopIfTrue="1">
      <formula>$AN26=1</formula>
    </cfRule>
  </conditionalFormatting>
  <conditionalFormatting sqref="AB26">
    <cfRule type="cellIs" dxfId="3" priority="2" operator="lessThan">
      <formula>$AB25</formula>
    </cfRule>
  </conditionalFormatting>
  <conditionalFormatting sqref="B7:M14">
    <cfRule type="expression" dxfId="2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CLS_Kids</vt:lpstr>
      <vt:lpstr>CLS_Adults</vt:lpstr>
      <vt:lpstr>BTL</vt:lpstr>
      <vt:lpstr>SPD_Kids</vt:lpstr>
      <vt:lpstr>SPD_W</vt:lpstr>
      <vt:lpstr>SPD_M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Milyokhin Dmitry</dc:creator>
  <cp:lastModifiedBy>Man</cp:lastModifiedBy>
  <cp:lastPrinted>2013-07-07T09:06:13Z</cp:lastPrinted>
  <dcterms:created xsi:type="dcterms:W3CDTF">2013-05-08T18:53:15Z</dcterms:created>
  <dcterms:modified xsi:type="dcterms:W3CDTF">2014-06-08T14:52:17Z</dcterms:modified>
</cp:coreProperties>
</file>