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633"/>
  </bookViews>
  <sheets>
    <sheet name="Contests" sheetId="1" r:id="rId1"/>
    <sheet name="Main" sheetId="40" r:id="rId2"/>
    <sheet name="1" sheetId="3" r:id="rId3"/>
    <sheet name="2" sheetId="4" r:id="rId4"/>
    <sheet name="3" sheetId="5" r:id="rId5"/>
    <sheet name="4" sheetId="6" r:id="rId6"/>
    <sheet name="5" sheetId="7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9" r:id="rId25"/>
    <sheet name="24" sheetId="30" r:id="rId26"/>
    <sheet name="25" sheetId="31" r:id="rId27"/>
    <sheet name="26" sheetId="32" r:id="rId28"/>
    <sheet name="27" sheetId="33" r:id="rId29"/>
    <sheet name="28" sheetId="36" r:id="rId30"/>
    <sheet name="29" sheetId="37" r:id="rId31"/>
    <sheet name="30" sheetId="38" r:id="rId32"/>
    <sheet name="31" sheetId="39" r:id="rId33"/>
  </sheets>
  <calcPr calcId="125725"/>
</workbook>
</file>

<file path=xl/calcChain.xml><?xml version="1.0" encoding="utf-8"?>
<calcChain xmlns="http://schemas.openxmlformats.org/spreadsheetml/2006/main">
  <c r="Q44" i="1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AZ4"/>
</calcChain>
</file>

<file path=xl/comments1.xml><?xml version="1.0" encoding="utf-8"?>
<comments xmlns="http://schemas.openxmlformats.org/spreadsheetml/2006/main">
  <authors>
    <author>Man</author>
  </authors>
  <commentList>
    <comment ref="E9" authorId="0">
      <text>
        <r>
          <rPr>
            <sz val="9"/>
            <color indexed="81"/>
            <rFont val="Tahoma"/>
            <family val="2"/>
            <charset val="204"/>
          </rPr>
          <t xml:space="preserve">Оценка места в рейтинге WSSA: первые 10 = 10 баллов, дальше по формуле 100/место
</t>
        </r>
      </text>
    </comment>
    <comment ref="G9" authorId="0">
      <text>
        <r>
          <rPr>
            <sz val="9"/>
            <color indexed="81"/>
            <rFont val="Tahoma"/>
            <family val="2"/>
            <charset val="204"/>
          </rPr>
          <t xml:space="preserve">Оценка места в рейтинге ФРС по формуле 30/(место+9)
</t>
        </r>
      </text>
    </comment>
    <comment ref="I9" authorId="0">
      <text>
        <r>
          <rPr>
            <sz val="9"/>
            <color indexed="81"/>
            <rFont val="Tahoma"/>
            <family val="2"/>
            <charset val="204"/>
          </rPr>
          <t>Базовая оценка за место, затем умножаемая на силу соревнований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E9" authorId="0">
      <text>
        <r>
          <rPr>
            <sz val="9"/>
            <color indexed="81"/>
            <rFont val="Tahoma"/>
            <family val="2"/>
            <charset val="204"/>
          </rPr>
          <t xml:space="preserve">Оценка места в рейтинге WSSA: первые 10 = 10 баллов, дальше по формуле 100/место
</t>
        </r>
      </text>
    </comment>
    <comment ref="G9" authorId="0">
      <text>
        <r>
          <rPr>
            <sz val="9"/>
            <color indexed="81"/>
            <rFont val="Tahoma"/>
            <family val="2"/>
            <charset val="204"/>
          </rPr>
          <t xml:space="preserve">Оценка места в рейтинге ФРС по формуле 30/(место+9)
</t>
        </r>
      </text>
    </comment>
    <comment ref="I9" authorId="0">
      <text>
        <r>
          <rPr>
            <sz val="9"/>
            <color indexed="81"/>
            <rFont val="Tahoma"/>
            <family val="2"/>
            <charset val="204"/>
          </rPr>
          <t>Базовая оценка за место, затем умножаемая на силу соревнований</t>
        </r>
      </text>
    </comment>
  </commentList>
</comments>
</file>

<file path=xl/comments3.xml><?xml version="1.0" encoding="utf-8"?>
<comments xmlns="http://schemas.openxmlformats.org/spreadsheetml/2006/main">
  <authors>
    <author>Man</author>
  </authors>
  <commentList>
    <comment ref="E9" authorId="0">
      <text>
        <r>
          <rPr>
            <sz val="9"/>
            <color indexed="81"/>
            <rFont val="Tahoma"/>
            <family val="2"/>
            <charset val="204"/>
          </rPr>
          <t xml:space="preserve">Оценка места в рейтинге WSSA: первые 10 = 10 баллов, дальше по формуле 100/место
</t>
        </r>
      </text>
    </comment>
    <comment ref="G9" authorId="0">
      <text>
        <r>
          <rPr>
            <sz val="9"/>
            <color indexed="81"/>
            <rFont val="Tahoma"/>
            <family val="2"/>
            <charset val="204"/>
          </rPr>
          <t xml:space="preserve">Оценка места в рейтинге ФРС по формуле 30/(место+9)
</t>
        </r>
      </text>
    </comment>
    <comment ref="I9" authorId="0">
      <text>
        <r>
          <rPr>
            <sz val="9"/>
            <color indexed="81"/>
            <rFont val="Tahoma"/>
            <family val="2"/>
            <charset val="204"/>
          </rPr>
          <t>Базовая оценка за место, затем умножаемая на силу соревнований</t>
        </r>
      </text>
    </comment>
  </commentList>
</comments>
</file>

<file path=xl/sharedStrings.xml><?xml version="1.0" encoding="utf-8"?>
<sst xmlns="http://schemas.openxmlformats.org/spreadsheetml/2006/main" count="24646" uniqueCount="513">
  <si>
    <t>Прошлогодние соревнования</t>
  </si>
  <si>
    <t>№</t>
  </si>
  <si>
    <t>Дата:</t>
  </si>
  <si>
    <t>Город:</t>
  </si>
  <si>
    <t>Название:</t>
  </si>
  <si>
    <t>Дата</t>
  </si>
  <si>
    <t>Город</t>
  </si>
  <si>
    <t>Название</t>
  </si>
  <si>
    <t>Москва</t>
  </si>
  <si>
    <t>Rollerclub Cup</t>
  </si>
  <si>
    <t>Воронеж</t>
  </si>
  <si>
    <t>Инлайн Весна</t>
  </si>
  <si>
    <t>Санкт-Петербург</t>
  </si>
  <si>
    <t>Париж</t>
  </si>
  <si>
    <t>PSWC</t>
  </si>
  <si>
    <t>Feel the Style</t>
  </si>
  <si>
    <t>Саратов</t>
  </si>
  <si>
    <t>Style'64 Contest</t>
  </si>
  <si>
    <t>Минск</t>
  </si>
  <si>
    <t>Belaruss Slalom Series</t>
  </si>
  <si>
    <t>Северодвинск</t>
  </si>
  <si>
    <t>White Sea Cup</t>
  </si>
  <si>
    <t>Чемпионат ФРС</t>
  </si>
  <si>
    <t>Берлин</t>
  </si>
  <si>
    <t>Донецк</t>
  </si>
  <si>
    <t>Чемпионат Мира</t>
  </si>
  <si>
    <t>Имя</t>
  </si>
  <si>
    <t>ID</t>
  </si>
  <si>
    <t>Красноярск</t>
  </si>
  <si>
    <t>Ульяновск</t>
  </si>
  <si>
    <t>Пенза</t>
  </si>
  <si>
    <t>Самара</t>
  </si>
  <si>
    <t>Предварительный уровень соревнований</t>
  </si>
  <si>
    <t>Сила соревнований</t>
  </si>
  <si>
    <t>Баллы за место</t>
  </si>
  <si>
    <t>Баллы в рейтинг</t>
  </si>
  <si>
    <t>Чемпионат Европы</t>
  </si>
  <si>
    <t>Name</t>
  </si>
  <si>
    <t>Ω</t>
  </si>
  <si>
    <t>linked date</t>
  </si>
  <si>
    <t>sheet</t>
  </si>
  <si>
    <t>4th</t>
  </si>
  <si>
    <t>Код</t>
  </si>
  <si>
    <t>Северо-двинск</t>
  </si>
  <si>
    <t>Курск</t>
  </si>
  <si>
    <t>Одесса</t>
  </si>
  <si>
    <t>Odessa Roller Fest 2012</t>
  </si>
  <si>
    <t>Лишуй</t>
  </si>
  <si>
    <t>X-Town Fall 2012</t>
  </si>
  <si>
    <t>Гродно</t>
  </si>
  <si>
    <t>Grodno Battle</t>
  </si>
  <si>
    <t>ДР</t>
  </si>
  <si>
    <t>Лет</t>
  </si>
  <si>
    <t>2013</t>
  </si>
  <si>
    <t>FRA</t>
  </si>
  <si>
    <t>Kuznetsova Daria</t>
  </si>
  <si>
    <t>Semenova Polina</t>
  </si>
  <si>
    <t>Hartmanis Klaudia</t>
  </si>
  <si>
    <t>POL</t>
  </si>
  <si>
    <t>Boiko Maryna</t>
  </si>
  <si>
    <t>UKR</t>
  </si>
  <si>
    <t>GER</t>
  </si>
  <si>
    <t>Granjon Zoé</t>
  </si>
  <si>
    <t>Kulagina Yulia</t>
  </si>
  <si>
    <t>Babiy Anzhelika</t>
  </si>
  <si>
    <t>Lysenko Kristina</t>
  </si>
  <si>
    <t>Bossi Barbara</t>
  </si>
  <si>
    <t>ITA</t>
  </si>
  <si>
    <t>Semenikhina Olga</t>
  </si>
  <si>
    <t>Prucnal Angelika</t>
  </si>
  <si>
    <t>Lualdi Chiara</t>
  </si>
  <si>
    <t>Komarchuk Ksenija</t>
  </si>
  <si>
    <t>Czapla Ewelina</t>
  </si>
  <si>
    <t>Czapla Paulina</t>
  </si>
  <si>
    <t>Rotunno Cristina</t>
  </si>
  <si>
    <t>Howick Sinead</t>
  </si>
  <si>
    <t>IRL</t>
  </si>
  <si>
    <t>Stavinova Sofiya</t>
  </si>
  <si>
    <t>Masi Sara</t>
  </si>
  <si>
    <t>Czapla Justyna</t>
  </si>
  <si>
    <t>Eggert Maria</t>
  </si>
  <si>
    <t>Mühlenbäumer Marion</t>
  </si>
  <si>
    <t>Bednarska Izabela</t>
  </si>
  <si>
    <t>Codazzi Barbara</t>
  </si>
  <si>
    <t>Dubinchik Ksenia</t>
  </si>
  <si>
    <t>Kharchenko Alla</t>
  </si>
  <si>
    <t>Morbidoni Camilla</t>
  </si>
  <si>
    <t>CZE</t>
  </si>
  <si>
    <t>Shurigina Mariya</t>
  </si>
  <si>
    <t>Kurshakova Kristina</t>
  </si>
  <si>
    <t>Shabalkina Aleksandra</t>
  </si>
  <si>
    <t>Davydova Alina</t>
  </si>
  <si>
    <t>Zenkova Anastasia</t>
  </si>
  <si>
    <t>Guseva Polina</t>
  </si>
  <si>
    <t>Karandeeva Anna</t>
  </si>
  <si>
    <t>Vasanova Alisa</t>
  </si>
  <si>
    <t>Sannikova Natalia</t>
  </si>
  <si>
    <t>Dubinchik Natalia</t>
  </si>
  <si>
    <t>Pervenenok Oksana</t>
  </si>
  <si>
    <t>Stroganova Alexandra</t>
  </si>
  <si>
    <t>Marschallek Jana</t>
  </si>
  <si>
    <t>Janoštíková Aňa</t>
  </si>
  <si>
    <t>Budarina Maria</t>
  </si>
  <si>
    <t>Shemyakinskaya Yana</t>
  </si>
  <si>
    <t>Didenko Mariya</t>
  </si>
  <si>
    <t>Kostikova Tatiana</t>
  </si>
  <si>
    <t>Stepanova Evgeniya</t>
  </si>
  <si>
    <t>Nikolaeva Ekaterina</t>
  </si>
  <si>
    <t>Osinina Aleksandra</t>
  </si>
  <si>
    <t>Rozhdestvenskaya Olga</t>
  </si>
  <si>
    <t>Begunova Maria</t>
  </si>
  <si>
    <t>Meletyeva Valeria</t>
  </si>
  <si>
    <t>Osinina Natalia</t>
  </si>
  <si>
    <t>Kaberova Indira</t>
  </si>
  <si>
    <t>Baryshnikova Aleksandra</t>
  </si>
  <si>
    <t>Makarova Olga</t>
  </si>
  <si>
    <t>Fomina Natalya</t>
  </si>
  <si>
    <t>Bourke Jennifer</t>
  </si>
  <si>
    <t>WSSA</t>
  </si>
  <si>
    <t xml:space="preserve"> Рейтинг WSSA </t>
  </si>
  <si>
    <t>Оценка силы</t>
  </si>
  <si>
    <t>Рейтинг ФРС</t>
  </si>
  <si>
    <t>Места</t>
  </si>
  <si>
    <t>Родина</t>
  </si>
  <si>
    <t>Коэф.</t>
  </si>
  <si>
    <t>Число участников - понижающий коэффициент (&lt;10 чел.)</t>
  </si>
  <si>
    <t>.</t>
  </si>
  <si>
    <t>ΔΔΔ</t>
  </si>
  <si>
    <t>Δ</t>
  </si>
  <si>
    <t>Баллы в WSSA</t>
  </si>
  <si>
    <t>FRS</t>
  </si>
  <si>
    <t>Кузнецова Дарья</t>
  </si>
  <si>
    <t>Семёнова Полина</t>
  </si>
  <si>
    <t>Семенихина Ольга</t>
  </si>
  <si>
    <t>Бабий Анжелика</t>
  </si>
  <si>
    <t>Кулагина Юлия</t>
  </si>
  <si>
    <t>Лысенко Кристина</t>
  </si>
  <si>
    <t>Ставинова Софья</t>
  </si>
  <si>
    <t>Дубинчик Ксения</t>
  </si>
  <si>
    <t>Давыдова Алина</t>
  </si>
  <si>
    <t>Харченко Алла</t>
  </si>
  <si>
    <t>Моска</t>
  </si>
  <si>
    <t>Бударина Мария</t>
  </si>
  <si>
    <t>Костикова Татьяна</t>
  </si>
  <si>
    <t>Шурыгина Мария</t>
  </si>
  <si>
    <t>Каберова Индира</t>
  </si>
  <si>
    <t>Николаева Екатерина</t>
  </si>
  <si>
    <t>Зенкова Анастасия</t>
  </si>
  <si>
    <t>RUS20001</t>
  </si>
  <si>
    <t>Родионова Дарья</t>
  </si>
  <si>
    <t>Rodionova Daria</t>
  </si>
  <si>
    <t>Санникова Наталья</t>
  </si>
  <si>
    <t>Куршакова Кристина</t>
  </si>
  <si>
    <t>RUS20002</t>
  </si>
  <si>
    <t>Спиридонова Татьяна</t>
  </si>
  <si>
    <t>Spiridonova Tatiana</t>
  </si>
  <si>
    <t>Шемякинская Яна</t>
  </si>
  <si>
    <t>Гусева Полина</t>
  </si>
  <si>
    <t>Васанова Алиса</t>
  </si>
  <si>
    <t>Дубинчик Наталья</t>
  </si>
  <si>
    <t>Шабалкина Александра</t>
  </si>
  <si>
    <t>Осинина Александра</t>
  </si>
  <si>
    <t>Фомина Наталья</t>
  </si>
  <si>
    <t>Фесенко Дарья</t>
  </si>
  <si>
    <t>Fesenko Daria</t>
  </si>
  <si>
    <t>Карандеева Анна</t>
  </si>
  <si>
    <t>Рождественская Ольга</t>
  </si>
  <si>
    <t>Бегунова Мария</t>
  </si>
  <si>
    <t>Мелетьева Валерия</t>
  </si>
  <si>
    <t>Мурашко Дарья</t>
  </si>
  <si>
    <t>Murashko Daria</t>
  </si>
  <si>
    <t>Осинина Наталья</t>
  </si>
  <si>
    <t>Степанова Евгения</t>
  </si>
  <si>
    <t>Барышникова Александра</t>
  </si>
  <si>
    <t>Первененок Оксана</t>
  </si>
  <si>
    <t>Строганова Александра</t>
  </si>
  <si>
    <t>Богданова Софья</t>
  </si>
  <si>
    <t>Bogdanova Sofia</t>
  </si>
  <si>
    <t>Макарова Ольга</t>
  </si>
  <si>
    <t>Андросова Юлия</t>
  </si>
  <si>
    <t>Androsova Yulia</t>
  </si>
  <si>
    <t>Крюкова Ксения</t>
  </si>
  <si>
    <t>Kryukova Ksenia</t>
  </si>
  <si>
    <t>Иванова Кристина</t>
  </si>
  <si>
    <t>Ivanova Kristina</t>
  </si>
  <si>
    <t>ice135</t>
  </si>
  <si>
    <t>rce125</t>
  </si>
  <si>
    <t>Пекин</t>
  </si>
  <si>
    <t>Battle Masters Beijin</t>
  </si>
  <si>
    <t>ibe150</t>
  </si>
  <si>
    <t>rbe075</t>
  </si>
  <si>
    <t>rce100</t>
  </si>
  <si>
    <t>ice100</t>
  </si>
  <si>
    <t>ice150</t>
  </si>
  <si>
    <t>Санкт-Вендел</t>
  </si>
  <si>
    <t>Этап WSSA</t>
  </si>
  <si>
    <t>iсe100</t>
  </si>
  <si>
    <t>ibe175</t>
  </si>
  <si>
    <t>ibe075</t>
  </si>
  <si>
    <t>Фристайл слалом, женщины</t>
  </si>
  <si>
    <t>Ганновер</t>
  </si>
  <si>
    <t>Inline Games Battle</t>
  </si>
  <si>
    <t>Inline Games Classic</t>
  </si>
  <si>
    <t>i3c140</t>
  </si>
  <si>
    <t>Диденко Мария</t>
  </si>
  <si>
    <t>Действительный уровень соревнований (0..1)</t>
  </si>
  <si>
    <t>Итоговый рейтинг 2013</t>
  </si>
  <si>
    <t/>
  </si>
  <si>
    <t>Москва
Rollerclub Cup</t>
  </si>
  <si>
    <t>Воронеж
Инлайн Весна</t>
  </si>
  <si>
    <t>Пекин
Battle Masters Beijin</t>
  </si>
  <si>
    <t>Париж
PSWC</t>
  </si>
  <si>
    <t>Санкт-Петербург
Feel the Style</t>
  </si>
  <si>
    <t>Саратов
Style'64 Contest</t>
  </si>
  <si>
    <t>Минск
Belaruss Slalom Series</t>
  </si>
  <si>
    <t>Северо-двинск
White Sea Cup</t>
  </si>
  <si>
    <t>Москва
Чемпионат ФРС</t>
  </si>
  <si>
    <t>Берлин
Чемпионат Европы</t>
  </si>
  <si>
    <t>Санкт-Вендел
Этап WSSA</t>
  </si>
  <si>
    <t>Одесса
Odessa Roller Fest 2012</t>
  </si>
  <si>
    <t>Лишуй
Чемпионат Мира</t>
  </si>
  <si>
    <t>Донецк
X-Town Fall 2012</t>
  </si>
  <si>
    <t>Гродно
Grodno Battle</t>
  </si>
  <si>
    <t xml:space="preserve">
</t>
  </si>
  <si>
    <t>Ганновер
Inline Games Classic</t>
  </si>
  <si>
    <t>Ганновер
Inline Games Battle</t>
  </si>
  <si>
    <t>#</t>
  </si>
  <si>
    <t>Ганновер, Inline Games Classic</t>
  </si>
  <si>
    <t>Международные соревнования в дисциплине Classic</t>
  </si>
  <si>
    <t>Ганновер, Inline Games Battle</t>
  </si>
  <si>
    <t>Международные соревнования в дисциплине Battle</t>
  </si>
  <si>
    <t>Пекин, Battle Masters Beijin</t>
  </si>
  <si>
    <t>ΔΔ</t>
  </si>
  <si>
    <t>Guan Yu Xiang</t>
  </si>
  <si>
    <t>CHN</t>
  </si>
  <si>
    <t>Feng Hui</t>
  </si>
  <si>
    <t>Meng Yun</t>
  </si>
  <si>
    <t>Mongkolchareonchok Chanya</t>
  </si>
  <si>
    <t>THA</t>
  </si>
  <si>
    <t>RUS</t>
  </si>
  <si>
    <t>Воронеж, Inline Весна 2013</t>
  </si>
  <si>
    <t>Российские соревнования в дисциплине Classic</t>
  </si>
  <si>
    <t>Воронеж, Инлайн Весна Батл</t>
  </si>
  <si>
    <t>Российские соревнования в дисциплине Battle</t>
  </si>
  <si>
    <t>Николаенко Мария</t>
  </si>
  <si>
    <t>Nikolaenko Maria</t>
  </si>
  <si>
    <t>Воронеж
Inline Весна, Классика</t>
  </si>
  <si>
    <t>Воронеж
Инлайн Весна, Батл</t>
  </si>
  <si>
    <t>Париж
PSWC 2013, Kлассика</t>
  </si>
  <si>
    <t>Париж
PSWC 2013, Батл</t>
  </si>
  <si>
    <t>Париж, PSWC 2013, Kлассика</t>
  </si>
  <si>
    <t>Ziertmann Anya</t>
  </si>
  <si>
    <t>Boiko Margaryta</t>
  </si>
  <si>
    <t>De Sensi Federica</t>
  </si>
  <si>
    <t>Ujuk Natalie</t>
  </si>
  <si>
    <t>AUS</t>
  </si>
  <si>
    <t>Munari Vittoria</t>
  </si>
  <si>
    <t>Mazzieri Linda</t>
  </si>
  <si>
    <t>Raccuglia Valeria</t>
  </si>
  <si>
    <t>Palo Manuela</t>
  </si>
  <si>
    <t>Bondar Maria</t>
  </si>
  <si>
    <t>Mazzieri Genny</t>
  </si>
  <si>
    <t>Malerba Carlotta</t>
  </si>
  <si>
    <t>Nicolazzo Elisabetta</t>
  </si>
  <si>
    <t>Ferroni Luisa</t>
  </si>
  <si>
    <t>Париж, PSWC 2013, Батл</t>
  </si>
  <si>
    <t>Granjon Lily</t>
  </si>
  <si>
    <t>Bourbon Tiphaine</t>
  </si>
  <si>
    <t>Allet Margaux</t>
  </si>
  <si>
    <t>Werbinska Sara</t>
  </si>
  <si>
    <t>Guslandi Ilaria</t>
  </si>
  <si>
    <t>Harter Joelle</t>
  </si>
  <si>
    <t>Санкт-Петербург
Feel the Style 2013</t>
  </si>
  <si>
    <t>RUS20014</t>
  </si>
  <si>
    <t>Мазнина Екатерина</t>
  </si>
  <si>
    <t>Maznina Ekaterina</t>
  </si>
  <si>
    <t>Ерихова Анастасия</t>
  </si>
  <si>
    <t>Erikhova Anastasia</t>
  </si>
  <si>
    <t>RUS20011</t>
  </si>
  <si>
    <t>Мокеева Елена</t>
  </si>
  <si>
    <t>Mokeeva Elena</t>
  </si>
  <si>
    <t>RUS20009</t>
  </si>
  <si>
    <t>Трофимова Анна</t>
  </si>
  <si>
    <t>Trofimova Anna</t>
  </si>
  <si>
    <t>RUS20013</t>
  </si>
  <si>
    <t>Голованова Ярославна</t>
  </si>
  <si>
    <t>Golovanova Yaroslavna</t>
  </si>
  <si>
    <t>RUS20010</t>
  </si>
  <si>
    <t>Александрова Дарья</t>
  </si>
  <si>
    <t>Alexandrova Daria</t>
  </si>
  <si>
    <t>Санкт-Петербург, Feel the Style 2013</t>
  </si>
  <si>
    <t>Саратов, Style'64 Contest</t>
  </si>
  <si>
    <t>Число сорев</t>
  </si>
  <si>
    <t>Людей</t>
  </si>
  <si>
    <t>Варшава
Чемпионат Европы, Классика</t>
  </si>
  <si>
    <t>Варшава
Чемпионат Европы, Батл</t>
  </si>
  <si>
    <t>Москва
Первенство Федерации, Классика</t>
  </si>
  <si>
    <t>Москва
Первенство Федерации Батл</t>
  </si>
  <si>
    <t>Минск, Belaruss Slalom Series</t>
  </si>
  <si>
    <t>new05</t>
  </si>
  <si>
    <t xml:space="preserve">Maslowa Vasilisa </t>
  </si>
  <si>
    <t>BLR</t>
  </si>
  <si>
    <t>new01</t>
  </si>
  <si>
    <t xml:space="preserve">Nekrasova Yulia </t>
  </si>
  <si>
    <t>Stepanova Svetlana</t>
  </si>
  <si>
    <t>Golovan Anna</t>
  </si>
  <si>
    <t>Titova Elizaveta</t>
  </si>
  <si>
    <t>Gromokovskaya Irina</t>
  </si>
  <si>
    <t>Bulgakova Veronika</t>
  </si>
  <si>
    <t>Babenko Ksenija</t>
  </si>
  <si>
    <t>Voronko Nastya</t>
  </si>
  <si>
    <t>Варшава, Чемпионат Европы, Классика</t>
  </si>
  <si>
    <t>ΔΔΔΔ</t>
  </si>
  <si>
    <t>Cochey-Cahuzac Eva</t>
  </si>
  <si>
    <t>Navrátilová Hana</t>
  </si>
  <si>
    <t>Švajčiaková Ingrid</t>
  </si>
  <si>
    <t>SVK</t>
  </si>
  <si>
    <t>Schiavon Chiara</t>
  </si>
  <si>
    <t>Dziama Magdalena</t>
  </si>
  <si>
    <t xml:space="preserve">Wiktor Maja
</t>
  </si>
  <si>
    <t>new30</t>
  </si>
  <si>
    <t>Filińska Kinga</t>
  </si>
  <si>
    <t>Варшава, Чемпионат Европы, Батл</t>
  </si>
  <si>
    <t>Conan Maeliss</t>
  </si>
  <si>
    <t>Szabová Eliška</t>
  </si>
  <si>
    <t>Maksim Martyna</t>
  </si>
  <si>
    <t>new31</t>
  </si>
  <si>
    <t>Radziszewska Oliwia</t>
  </si>
  <si>
    <t>Giruć Paulina</t>
  </si>
  <si>
    <t>new32</t>
  </si>
  <si>
    <t>Lacko-Bartošová Lucia</t>
  </si>
  <si>
    <t>Dittmann Vanessa</t>
  </si>
  <si>
    <t>Москва, Первенство Федерации, Классика</t>
  </si>
  <si>
    <t>Москва, Первенство Федерации Батл</t>
  </si>
  <si>
    <t>22.08.1996</t>
  </si>
  <si>
    <t>18.05.2003</t>
  </si>
  <si>
    <t>03.08.2001</t>
  </si>
  <si>
    <t>14.06.1988</t>
  </si>
  <si>
    <t>Пенза, Горячий Асфальт</t>
  </si>
  <si>
    <t>RUS20027</t>
  </si>
  <si>
    <t>Строева Анна</t>
  </si>
  <si>
    <t xml:space="preserve">Ульяновск </t>
  </si>
  <si>
    <t>RUS20028</t>
  </si>
  <si>
    <t>Малахова Анастасия</t>
  </si>
  <si>
    <t>Харьков, Яроллер 2013, классика</t>
  </si>
  <si>
    <t>new42</t>
  </si>
  <si>
    <t>Panchenko Anna</t>
  </si>
  <si>
    <t>new43</t>
  </si>
  <si>
    <t>Bykova Yulia</t>
  </si>
  <si>
    <t>new44</t>
  </si>
  <si>
    <t>Petrikovets Maria</t>
  </si>
  <si>
    <t>Харьков, Яроллер 2013, батл</t>
  </si>
  <si>
    <t>Mykalo Ekaterina</t>
  </si>
  <si>
    <t>new45</t>
  </si>
  <si>
    <t>Samokhina Yulia</t>
  </si>
  <si>
    <t>Шанхай, Shanghai Slalom Open 2013</t>
  </si>
  <si>
    <t>Su Fei Qian</t>
  </si>
  <si>
    <t>Lin Hsin-Chieh</t>
  </si>
  <si>
    <t>TPE</t>
  </si>
  <si>
    <t>Hsu Chia-Miao</t>
  </si>
  <si>
    <t>Liu Yan Jun</t>
  </si>
  <si>
    <t>Lin Chien Yu</t>
  </si>
  <si>
    <t>Arzur Chimmène</t>
  </si>
  <si>
    <t>Wang Ding Yu Xin</t>
  </si>
  <si>
    <t>Chiu Yin-Hsuan</t>
  </si>
  <si>
    <t>Xu Shu Hua</t>
  </si>
  <si>
    <t>Одесса, Odessa Roller Fest 2012</t>
  </si>
  <si>
    <t>Komissarzhevskaya Svetlana</t>
  </si>
  <si>
    <t>Maslowa Vasilisa</t>
  </si>
  <si>
    <t>Yegorova Kira</t>
  </si>
  <si>
    <t>Bohdana Hotsko</t>
  </si>
  <si>
    <t>ESP</t>
  </si>
  <si>
    <t>Argzatkina Sofiya</t>
  </si>
  <si>
    <t>Nekrasova Yulia</t>
  </si>
  <si>
    <t>Grebeniuk Anastasiia</t>
  </si>
  <si>
    <t>new58</t>
  </si>
  <si>
    <t>Zasuha Anna</t>
  </si>
  <si>
    <t>Пенза
Горячий Асфальт</t>
  </si>
  <si>
    <t>Харьков
Яроллер 2013, классика</t>
  </si>
  <si>
    <t>Харьков
Яроллер 2013, батл</t>
  </si>
  <si>
    <t>Шанхай
Shanghai Slalom Open 2013</t>
  </si>
  <si>
    <t>Полная сумма баллов за год</t>
  </si>
  <si>
    <t>Сумма 3х высших баллов за год</t>
  </si>
  <si>
    <t>i3b1140</t>
  </si>
  <si>
    <t>a</t>
  </si>
  <si>
    <t>i2b1125</t>
  </si>
  <si>
    <t>b</t>
  </si>
  <si>
    <t>Inline Весна, Классика</t>
  </si>
  <si>
    <t>r1c100</t>
  </si>
  <si>
    <t>Инлайн Весна, Батл</t>
  </si>
  <si>
    <t>r1b2100</t>
  </si>
  <si>
    <t>c</t>
  </si>
  <si>
    <t>PSWC 2013, Kлассика</t>
  </si>
  <si>
    <t>PSWC 2013, Батл</t>
  </si>
  <si>
    <t>d</t>
  </si>
  <si>
    <t>Feel the Style 2013</t>
  </si>
  <si>
    <t>e</t>
  </si>
  <si>
    <t>r5b1100</t>
  </si>
  <si>
    <t>f</t>
  </si>
  <si>
    <t>i2c125</t>
  </si>
  <si>
    <t>i2b4125</t>
  </si>
  <si>
    <t>g</t>
  </si>
  <si>
    <t>Варшава</t>
  </si>
  <si>
    <t>Чемпионат Европы, Классика</t>
  </si>
  <si>
    <t>i4c150</t>
  </si>
  <si>
    <t>Чемпионат Европы, Батл</t>
  </si>
  <si>
    <t>i4b1150</t>
  </si>
  <si>
    <t>h</t>
  </si>
  <si>
    <t>Первенство Федерации, Классика</t>
  </si>
  <si>
    <t>r1c125</t>
  </si>
  <si>
    <t>Первенство Федерации Батл</t>
  </si>
  <si>
    <t>r1b1125</t>
  </si>
  <si>
    <t>Горячий Асфальт</t>
  </si>
  <si>
    <t>r5c075</t>
  </si>
  <si>
    <t>Харьков</t>
  </si>
  <si>
    <t>Яроллер 2013, классика</t>
  </si>
  <si>
    <t>i2c100</t>
  </si>
  <si>
    <t>Яроллер 2013, батл</t>
  </si>
  <si>
    <t>i2b1100</t>
  </si>
  <si>
    <t>Шанхай</t>
  </si>
  <si>
    <t>Shanghai Slalom Open 2013</t>
  </si>
  <si>
    <t>i</t>
  </si>
  <si>
    <t>Одесса
Odessa Roller Fest 2013</t>
  </si>
  <si>
    <t>Самара
Этап Кубка ФРС</t>
  </si>
  <si>
    <t>Бусто
Busto Battle IV, классика</t>
  </si>
  <si>
    <t>Бусто
Busto Battle IV, батл</t>
  </si>
  <si>
    <t>Рейтинг</t>
  </si>
  <si>
    <t>21511new102</t>
  </si>
  <si>
    <t>Первенёнок Оксана</t>
  </si>
  <si>
    <t xml:space="preserve"> </t>
  </si>
  <si>
    <t>21511new101</t>
  </si>
  <si>
    <t>21511new113</t>
  </si>
  <si>
    <t>21511new127</t>
  </si>
  <si>
    <t>Stroeva Anna</t>
  </si>
  <si>
    <t>21511new120</t>
  </si>
  <si>
    <t>Malakhova Anastasia</t>
  </si>
  <si>
    <t>21511new103</t>
  </si>
  <si>
    <t>21511new104</t>
  </si>
  <si>
    <t>21511new107</t>
  </si>
  <si>
    <t>Ефимова Александра</t>
  </si>
  <si>
    <t>Самара, Этап Кубка ФРС</t>
  </si>
  <si>
    <t>Бусто, Busto Battle IV, классика</t>
  </si>
  <si>
    <t>Conzi Francesca</t>
  </si>
  <si>
    <t>Arbona Chloe</t>
  </si>
  <si>
    <t>La Volpe Laura</t>
  </si>
  <si>
    <t>Bertelli Federica</t>
  </si>
  <si>
    <t>Moretto Elena</t>
  </si>
  <si>
    <t>Puricelli Chiara</t>
  </si>
  <si>
    <t>2bustonew07</t>
  </si>
  <si>
    <t>Pellegrini Beatrice</t>
  </si>
  <si>
    <t>Manago' Alice Agnese</t>
  </si>
  <si>
    <t>Berti Gomathi</t>
  </si>
  <si>
    <t>Giannini Eleonora</t>
  </si>
  <si>
    <t>Berti Gaia</t>
  </si>
  <si>
    <t>De Tomasi Sara</t>
  </si>
  <si>
    <t>Maino Martina</t>
  </si>
  <si>
    <t>Farulli Chiara</t>
  </si>
  <si>
    <t>2bustonew19</t>
  </si>
  <si>
    <t>Canzini Martina</t>
  </si>
  <si>
    <t>2bustonew01</t>
  </si>
  <si>
    <t>Perritano Camilla</t>
  </si>
  <si>
    <t>Бусто, Busto Battle IV, батл</t>
  </si>
  <si>
    <t>Venco Elena</t>
  </si>
  <si>
    <t>Badan Giulia</t>
  </si>
  <si>
    <t>Этап Кубка ФРС</t>
  </si>
  <si>
    <t>Бусто</t>
  </si>
  <si>
    <t>Busto Battle IV, классика</t>
  </si>
  <si>
    <t>Busto Battle IV, батл</t>
  </si>
  <si>
    <t>Москва, RollerClub Cup 2013, классика</t>
  </si>
  <si>
    <t>Сурина Евгения</t>
  </si>
  <si>
    <t>Москва, RollerClub Cup 2013, батл</t>
  </si>
  <si>
    <t>21511new112</t>
  </si>
  <si>
    <t>Баматтер-Родригес Ольга</t>
  </si>
  <si>
    <t>Проваленко Дарья</t>
  </si>
  <si>
    <t>Астрахань</t>
  </si>
  <si>
    <t>21511new115</t>
  </si>
  <si>
    <t>Николаева Мария</t>
  </si>
  <si>
    <t>RollerClub Cup 2013, классика</t>
  </si>
  <si>
    <t>RollerClub Cup 2013, батл</t>
  </si>
  <si>
    <t>i4c175</t>
  </si>
  <si>
    <t>j</t>
  </si>
  <si>
    <t>k</t>
  </si>
  <si>
    <t>В 3: 
18</t>
  </si>
  <si>
    <t>Сегодня=</t>
  </si>
  <si>
    <t>В 6: 
10</t>
  </si>
  <si>
    <t>Москва
RollerClub Cup 2013, классика</t>
  </si>
  <si>
    <t>Москва
RollerClub Cup 2013, батл</t>
  </si>
  <si>
    <t>Bamatter-Rodriguez Olga</t>
  </si>
  <si>
    <t>Provalenko Daria</t>
  </si>
  <si>
    <t>Nikolaeva Maria</t>
  </si>
  <si>
    <t>Surina Evgeniya</t>
  </si>
  <si>
    <t>Лишуи, International Slalom Open</t>
  </si>
  <si>
    <t>Nguyen Thi Hang</t>
  </si>
  <si>
    <t>VIE</t>
  </si>
  <si>
    <t xml:space="preserve">Zhang Yu Ran </t>
  </si>
  <si>
    <t>Zhao Yi Ran</t>
  </si>
  <si>
    <t>Тайпей, Чемпионат Мира, классика</t>
  </si>
  <si>
    <t>Jung Eun-Ji</t>
  </si>
  <si>
    <t>KOR</t>
  </si>
  <si>
    <t>Тайпей, Чемпионат Мира, батл</t>
  </si>
  <si>
    <t>Kawashima Natsuki</t>
  </si>
  <si>
    <t>JPN</t>
  </si>
  <si>
    <t>Лишуи
International Slalom Open</t>
  </si>
  <si>
    <t>Тайпей
Чемпионат Мира, классика</t>
  </si>
  <si>
    <t>Тайпей
Чемпионат Мира, батл</t>
  </si>
  <si>
    <t>Санкт-Петербург
Battle Skate Town</t>
  </si>
  <si>
    <t>Лишуи</t>
  </si>
  <si>
    <t>International Slalom Open</t>
  </si>
  <si>
    <t>i3b3140</t>
  </si>
  <si>
    <t>Тайпей</t>
  </si>
  <si>
    <t>Чемпионат Мира, классика</t>
  </si>
  <si>
    <t>Чемпионат Мира, батл</t>
  </si>
  <si>
    <t>i4b1175</t>
  </si>
</sst>
</file>

<file path=xl/styles.xml><?xml version="1.0" encoding="utf-8"?>
<styleSheet xmlns="http://schemas.openxmlformats.org/spreadsheetml/2006/main">
  <numFmts count="6">
    <numFmt numFmtId="164" formatCode="mm/dd/yy"/>
    <numFmt numFmtId="165" formatCode="dd\.mm\.yy"/>
    <numFmt numFmtId="166" formatCode="dd/mm/yy"/>
    <numFmt numFmtId="167" formatCode="0;[Red]\-0"/>
    <numFmt numFmtId="168" formatCode="dd/mm/yy;@"/>
    <numFmt numFmtId="169" formatCode="dd\.mm\.yyyy;@"/>
  </numFmts>
  <fonts count="43">
    <font>
      <sz val="10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D32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color rgb="FF00AE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2"/>
    </font>
    <font>
      <b/>
      <sz val="10"/>
      <name val="Arial Cyr"/>
      <charset val="204"/>
    </font>
    <font>
      <b/>
      <sz val="12"/>
      <name val="Calibri"/>
      <family val="2"/>
    </font>
    <font>
      <sz val="10"/>
      <color theme="4" tint="-0.249977111117893"/>
      <name val="Arial"/>
      <family val="2"/>
    </font>
    <font>
      <sz val="10"/>
      <color rgb="FFFFCC00"/>
      <name val="Arial"/>
      <family val="2"/>
    </font>
    <font>
      <sz val="10"/>
      <name val="Arial Cyr"/>
      <family val="2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rgb="FFFFC000"/>
      <name val="Arial"/>
      <family val="2"/>
    </font>
    <font>
      <b/>
      <sz val="14"/>
      <name val="Arial"/>
      <family val="2"/>
      <charset val="204"/>
    </font>
    <font>
      <b/>
      <sz val="10"/>
      <color rgb="FFFFFF00"/>
      <name val="Arial"/>
      <family val="2"/>
    </font>
    <font>
      <sz val="10"/>
      <color theme="0" tint="-0.34998626667073579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sz val="10"/>
      <color theme="0"/>
      <name val="Arial"/>
      <family val="2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family val="2"/>
    </font>
    <font>
      <sz val="9"/>
      <name val="Arial"/>
      <family val="2"/>
    </font>
    <font>
      <sz val="10"/>
      <name val="Cambria"/>
      <family val="1"/>
      <charset val="204"/>
    </font>
    <font>
      <sz val="9"/>
      <name val="Cambria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00"/>
        <bgColor rgb="FFFFFF66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FE7F5"/>
        <bgColor rgb="FFCC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CC00"/>
        <bgColor rgb="FFFFCC00"/>
      </patternFill>
    </fill>
    <fill>
      <patternFill patternType="solid">
        <fgColor indexed="37"/>
        <bgColor indexed="60"/>
      </patternFill>
    </fill>
    <fill>
      <patternFill patternType="solid">
        <fgColor indexed="24"/>
        <bgColor indexed="44"/>
      </patternFill>
    </fill>
    <fill>
      <patternFill patternType="solid">
        <fgColor indexed="30"/>
        <bgColor indexed="21"/>
      </patternFill>
    </fill>
    <fill>
      <patternFill patternType="solid">
        <fgColor indexed="59"/>
        <bgColor indexed="63"/>
      </patternFill>
    </fill>
    <fill>
      <patternFill patternType="solid">
        <fgColor indexed="52"/>
        <bgColor indexed="29"/>
      </patternFill>
    </fill>
    <fill>
      <patternFill patternType="solid">
        <fgColor indexed="49"/>
        <bgColor indexed="11"/>
      </patternFill>
    </fill>
    <fill>
      <patternFill patternType="solid">
        <fgColor indexed="14"/>
        <bgColor indexed="33"/>
      </patternFill>
    </fill>
    <fill>
      <patternFill patternType="solid">
        <fgColor indexed="16"/>
        <bgColor indexed="20"/>
      </patternFill>
    </fill>
    <fill>
      <patternFill patternType="solid">
        <fgColor indexed="62"/>
        <bgColor indexed="32"/>
      </patternFill>
    </fill>
    <fill>
      <patternFill patternType="solid">
        <fgColor indexed="51"/>
        <bgColor indexed="34"/>
      </patternFill>
    </fill>
    <fill>
      <patternFill patternType="solid">
        <fgColor rgb="FFFFFF00"/>
        <bgColor rgb="FFCCFFFF"/>
      </patternFill>
    </fill>
    <fill>
      <patternFill patternType="solid">
        <fgColor theme="4" tint="0.39994506668294322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</fills>
  <borders count="5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8">
    <xf numFmtId="0" fontId="0" fillId="0" borderId="0"/>
    <xf numFmtId="0" fontId="21" fillId="0" borderId="0"/>
    <xf numFmtId="0" fontId="22" fillId="0" borderId="0">
      <alignment vertical="top" wrapText="1"/>
    </xf>
    <xf numFmtId="0" fontId="22" fillId="18" borderId="0" applyNumberFormat="0" applyBorder="0" applyProtection="0">
      <alignment vertical="top" wrapText="1"/>
    </xf>
    <xf numFmtId="0" fontId="24" fillId="0" borderId="0" applyNumberFormat="0" applyBorder="0" applyProtection="0">
      <alignment vertical="top" wrapText="1"/>
    </xf>
    <xf numFmtId="0" fontId="23" fillId="19" borderId="0" applyNumberFormat="0" applyBorder="0" applyProtection="0">
      <alignment vertical="center" wrapText="1"/>
    </xf>
    <xf numFmtId="0" fontId="23" fillId="20" borderId="0" applyNumberFormat="0" applyBorder="0" applyProtection="0">
      <alignment vertical="center" wrapText="1"/>
    </xf>
    <xf numFmtId="0" fontId="25" fillId="21" borderId="0" applyNumberFormat="0" applyBorder="0" applyProtection="0">
      <alignment vertical="center" wrapText="1"/>
    </xf>
    <xf numFmtId="0" fontId="23" fillId="22" borderId="0" applyNumberFormat="0" applyBorder="0" applyProtection="0">
      <alignment vertical="center" wrapText="1"/>
    </xf>
    <xf numFmtId="0" fontId="23" fillId="23" borderId="0" applyNumberFormat="0" applyBorder="0" applyProtection="0">
      <alignment vertical="center" wrapText="1"/>
    </xf>
    <xf numFmtId="0" fontId="23" fillId="24" borderId="0" applyNumberFormat="0" applyBorder="0" applyProtection="0">
      <alignment vertical="center" wrapText="1"/>
    </xf>
    <xf numFmtId="0" fontId="25" fillId="25" borderId="0" applyNumberFormat="0" applyBorder="0" applyProtection="0">
      <alignment vertical="center" wrapText="1"/>
    </xf>
    <xf numFmtId="0" fontId="25" fillId="18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3" fillId="27" borderId="0" applyNumberFormat="0" applyBorder="0" applyProtection="0">
      <alignment vertical="center" wrapText="1"/>
    </xf>
    <xf numFmtId="0" fontId="26" fillId="0" borderId="0" applyNumberFormat="0" applyFill="0" applyBorder="0" applyProtection="0">
      <alignment vertical="top" wrapText="1"/>
    </xf>
    <xf numFmtId="0" fontId="27" fillId="0" borderId="0" applyNumberFormat="0" applyFill="0" applyBorder="0" applyProtection="0">
      <alignment vertical="top" wrapText="1"/>
    </xf>
    <xf numFmtId="0" fontId="20" fillId="0" borderId="0"/>
  </cellStyleXfs>
  <cellXfs count="27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0" fontId="2" fillId="0" borderId="0" xfId="0" applyFont="1"/>
    <xf numFmtId="0" fontId="2" fillId="0" borderId="0" xfId="0" applyFont="1" applyBorder="1"/>
    <xf numFmtId="0" fontId="2" fillId="7" borderId="0" xfId="0" applyFont="1" applyFill="1"/>
    <xf numFmtId="2" fontId="11" fillId="0" borderId="0" xfId="0" applyNumberFormat="1" applyFont="1"/>
    <xf numFmtId="2" fontId="2" fillId="0" borderId="0" xfId="0" applyNumberFormat="1" applyFont="1"/>
    <xf numFmtId="0" fontId="2" fillId="9" borderId="0" xfId="0" applyFont="1" applyFill="1"/>
    <xf numFmtId="2" fontId="2" fillId="0" borderId="0" xfId="0" applyNumberFormat="1" applyFont="1" applyBorder="1"/>
    <xf numFmtId="2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49" fontId="2" fillId="0" borderId="8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4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49" fontId="2" fillId="0" borderId="19" xfId="0" applyNumberFormat="1" applyFont="1" applyBorder="1"/>
    <xf numFmtId="49" fontId="2" fillId="0" borderId="9" xfId="0" applyNumberFormat="1" applyFont="1" applyBorder="1"/>
    <xf numFmtId="0" fontId="0" fillId="0" borderId="20" xfId="0" applyBorder="1"/>
    <xf numFmtId="49" fontId="2" fillId="14" borderId="16" xfId="0" applyNumberFormat="1" applyFont="1" applyFill="1" applyBorder="1" applyAlignment="1">
      <alignment horizontal="center"/>
    </xf>
    <xf numFmtId="49" fontId="2" fillId="14" borderId="17" xfId="0" applyNumberFormat="1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1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13" borderId="1" xfId="0" applyFon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/>
    </xf>
    <xf numFmtId="49" fontId="2" fillId="13" borderId="16" xfId="0" applyNumberFormat="1" applyFont="1" applyFill="1" applyBorder="1" applyAlignment="1">
      <alignment horizontal="center"/>
    </xf>
    <xf numFmtId="49" fontId="2" fillId="13" borderId="17" xfId="0" applyNumberFormat="1" applyFon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2" fillId="13" borderId="17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21" xfId="0" applyNumberFormat="1" applyFont="1" applyBorder="1" applyAlignment="1">
      <alignment horizontal="center"/>
    </xf>
    <xf numFmtId="0" fontId="16" fillId="13" borderId="1" xfId="0" applyFont="1" applyFill="1" applyBorder="1" applyAlignment="1">
      <alignment horizontal="center" vertical="center"/>
    </xf>
    <xf numFmtId="2" fontId="18" fillId="0" borderId="0" xfId="0" applyNumberFormat="1" applyFont="1"/>
    <xf numFmtId="2" fontId="10" fillId="0" borderId="0" xfId="0" applyNumberFormat="1" applyFont="1" applyFill="1" applyBorder="1" applyAlignment="1">
      <alignment horizontal="center" vertical="top" wrapText="1"/>
    </xf>
    <xf numFmtId="0" fontId="2" fillId="9" borderId="0" xfId="0" applyFont="1" applyFill="1" applyBorder="1"/>
    <xf numFmtId="0" fontId="2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2" fontId="2" fillId="0" borderId="8" xfId="0" applyNumberFormat="1" applyFont="1" applyBorder="1" applyAlignment="1">
      <alignment horizontal="center" vertical="center"/>
    </xf>
    <xf numFmtId="0" fontId="2" fillId="17" borderId="2" xfId="0" applyFont="1" applyFill="1" applyBorder="1"/>
    <xf numFmtId="0" fontId="19" fillId="17" borderId="0" xfId="0" applyFont="1" applyFill="1"/>
    <xf numFmtId="0" fontId="2" fillId="17" borderId="2" xfId="0" applyFont="1" applyFill="1" applyBorder="1" applyAlignment="1">
      <alignment horizontal="center"/>
    </xf>
    <xf numFmtId="0" fontId="2" fillId="17" borderId="0" xfId="0" applyFont="1" applyFill="1"/>
    <xf numFmtId="0" fontId="2" fillId="17" borderId="0" xfId="0" applyFont="1" applyFill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0" fillId="0" borderId="0" xfId="0"/>
    <xf numFmtId="0" fontId="2" fillId="9" borderId="23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/>
    </xf>
    <xf numFmtId="169" fontId="3" fillId="0" borderId="8" xfId="0" applyNumberFormat="1" applyFont="1" applyBorder="1" applyAlignment="1">
      <alignment horizontal="center"/>
    </xf>
    <xf numFmtId="169" fontId="0" fillId="0" borderId="12" xfId="0" applyNumberFormat="1" applyBorder="1"/>
    <xf numFmtId="0" fontId="2" fillId="7" borderId="0" xfId="0" applyFont="1" applyFill="1" applyBorder="1"/>
    <xf numFmtId="0" fontId="4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68" fontId="7" fillId="4" borderId="32" xfId="0" applyNumberFormat="1" applyFont="1" applyFill="1" applyBorder="1" applyAlignment="1">
      <alignment horizontal="center"/>
    </xf>
    <xf numFmtId="168" fontId="2" fillId="3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top" wrapText="1" shrinkToFit="1"/>
    </xf>
    <xf numFmtId="164" fontId="10" fillId="3" borderId="33" xfId="0" applyNumberFormat="1" applyFont="1" applyFill="1" applyBorder="1" applyAlignment="1">
      <alignment horizontal="center" vertical="top" wrapText="1"/>
    </xf>
    <xf numFmtId="166" fontId="2" fillId="2" borderId="28" xfId="0" applyNumberFormat="1" applyFont="1" applyFill="1" applyBorder="1" applyAlignment="1">
      <alignment horizontal="center"/>
    </xf>
    <xf numFmtId="168" fontId="8" fillId="5" borderId="31" xfId="0" applyNumberFormat="1" applyFont="1" applyFill="1" applyBorder="1" applyAlignment="1">
      <alignment horizontal="center"/>
    </xf>
    <xf numFmtId="0" fontId="2" fillId="17" borderId="34" xfId="0" applyFont="1" applyFill="1" applyBorder="1" applyAlignment="1">
      <alignment horizontal="center"/>
    </xf>
    <xf numFmtId="0" fontId="2" fillId="17" borderId="30" xfId="0" applyFont="1" applyFill="1" applyBorder="1" applyAlignment="1">
      <alignment horizontal="center"/>
    </xf>
    <xf numFmtId="2" fontId="5" fillId="7" borderId="32" xfId="0" applyNumberFormat="1" applyFont="1" applyFill="1" applyBorder="1"/>
    <xf numFmtId="2" fontId="8" fillId="8" borderId="32" xfId="0" applyNumberFormat="1" applyFont="1" applyFill="1" applyBorder="1"/>
    <xf numFmtId="0" fontId="5" fillId="9" borderId="32" xfId="0" applyFont="1" applyFill="1" applyBorder="1" applyAlignment="1">
      <alignment horizontal="center"/>
    </xf>
    <xf numFmtId="167" fontId="12" fillId="0" borderId="32" xfId="0" applyNumberFormat="1" applyFont="1" applyBorder="1" applyAlignment="1">
      <alignment horizontal="center"/>
    </xf>
    <xf numFmtId="2" fontId="5" fillId="7" borderId="35" xfId="0" applyNumberFormat="1" applyFont="1" applyFill="1" applyBorder="1"/>
    <xf numFmtId="2" fontId="8" fillId="8" borderId="35" xfId="0" applyNumberFormat="1" applyFont="1" applyFill="1" applyBorder="1"/>
    <xf numFmtId="0" fontId="5" fillId="9" borderId="35" xfId="0" applyFont="1" applyFill="1" applyBorder="1" applyAlignment="1">
      <alignment horizontal="center"/>
    </xf>
    <xf numFmtId="167" fontId="12" fillId="0" borderId="35" xfId="0" applyNumberFormat="1" applyFont="1" applyBorder="1" applyAlignment="1">
      <alignment horizontal="center"/>
    </xf>
    <xf numFmtId="2" fontId="5" fillId="7" borderId="33" xfId="0" applyNumberFormat="1" applyFont="1" applyFill="1" applyBorder="1"/>
    <xf numFmtId="2" fontId="8" fillId="8" borderId="33" xfId="0" applyNumberFormat="1" applyFont="1" applyFill="1" applyBorder="1"/>
    <xf numFmtId="0" fontId="5" fillId="9" borderId="33" xfId="0" applyFont="1" applyFill="1" applyBorder="1" applyAlignment="1">
      <alignment horizontal="center"/>
    </xf>
    <xf numFmtId="167" fontId="12" fillId="0" borderId="33" xfId="0" applyNumberFormat="1" applyFont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6" xfId="0" applyFont="1" applyFill="1" applyBorder="1"/>
    <xf numFmtId="2" fontId="11" fillId="0" borderId="25" xfId="0" applyNumberFormat="1" applyFont="1" applyBorder="1"/>
    <xf numFmtId="2" fontId="11" fillId="0" borderId="23" xfId="0" applyNumberFormat="1" applyFont="1" applyBorder="1"/>
    <xf numFmtId="0" fontId="14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 wrapText="1" shrinkToFit="1"/>
    </xf>
    <xf numFmtId="0" fontId="2" fillId="5" borderId="24" xfId="0" applyFont="1" applyFill="1" applyBorder="1" applyAlignment="1">
      <alignment horizontal="center" vertical="center" wrapText="1" shrinkToFit="1"/>
    </xf>
    <xf numFmtId="2" fontId="2" fillId="7" borderId="0" xfId="0" applyNumberFormat="1" applyFont="1" applyFill="1"/>
    <xf numFmtId="0" fontId="2" fillId="9" borderId="23" xfId="0" applyFont="1" applyFill="1" applyBorder="1" applyAlignment="1">
      <alignment horizontal="left" indent="1"/>
    </xf>
    <xf numFmtId="0" fontId="2" fillId="9" borderId="6" xfId="0" applyFont="1" applyFill="1" applyBorder="1"/>
    <xf numFmtId="0" fontId="10" fillId="10" borderId="24" xfId="0" applyFont="1" applyFill="1" applyBorder="1" applyAlignment="1">
      <alignment horizontal="center" vertical="center" wrapText="1"/>
    </xf>
    <xf numFmtId="0" fontId="13" fillId="10" borderId="3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14" fontId="2" fillId="7" borderId="0" xfId="0" applyNumberFormat="1" applyFont="1" applyFill="1" applyBorder="1" applyAlignment="1">
      <alignment horizontal="center"/>
    </xf>
    <xf numFmtId="14" fontId="2" fillId="7" borderId="0" xfId="0" applyNumberFormat="1" applyFont="1" applyFill="1" applyAlignment="1">
      <alignment horizontal="center"/>
    </xf>
    <xf numFmtId="14" fontId="2" fillId="7" borderId="6" xfId="0" applyNumberFormat="1" applyFont="1" applyFill="1" applyBorder="1" applyAlignment="1">
      <alignment horizontal="center"/>
    </xf>
    <xf numFmtId="166" fontId="2" fillId="3" borderId="32" xfId="0" applyNumberFormat="1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 vertical="center" wrapText="1" shrinkToFit="1"/>
    </xf>
    <xf numFmtId="0" fontId="14" fillId="3" borderId="23" xfId="0" applyFont="1" applyFill="1" applyBorder="1" applyAlignment="1">
      <alignment horizontal="center" vertical="center" wrapText="1" shrinkToFit="1"/>
    </xf>
    <xf numFmtId="0" fontId="2" fillId="0" borderId="14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14" borderId="40" xfId="0" applyFill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169" fontId="0" fillId="0" borderId="4" xfId="0" applyNumberFormat="1" applyBorder="1"/>
    <xf numFmtId="0" fontId="0" fillId="0" borderId="4" xfId="0" applyBorder="1"/>
    <xf numFmtId="0" fontId="0" fillId="0" borderId="42" xfId="0" applyBorder="1"/>
    <xf numFmtId="0" fontId="0" fillId="13" borderId="40" xfId="0" applyFill="1" applyBorder="1" applyAlignment="1">
      <alignment horizontal="center"/>
    </xf>
    <xf numFmtId="0" fontId="28" fillId="7" borderId="0" xfId="0" applyNumberFormat="1" applyFont="1" applyFill="1" applyAlignment="1">
      <alignment horizontal="center"/>
    </xf>
    <xf numFmtId="0" fontId="0" fillId="0" borderId="22" xfId="0" applyBorder="1"/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14" fontId="2" fillId="0" borderId="0" xfId="0" applyNumberFormat="1" applyFont="1"/>
    <xf numFmtId="14" fontId="10" fillId="0" borderId="0" xfId="0" applyNumberFormat="1" applyFont="1"/>
    <xf numFmtId="0" fontId="6" fillId="17" borderId="0" xfId="0" applyNumberFormat="1" applyFont="1" applyFill="1" applyBorder="1" applyAlignment="1">
      <alignment horizontal="center"/>
    </xf>
    <xf numFmtId="165" fontId="29" fillId="17" borderId="0" xfId="0" applyNumberFormat="1" applyFont="1" applyFill="1" applyBorder="1" applyAlignment="1">
      <alignment horizontal="center"/>
    </xf>
    <xf numFmtId="0" fontId="29" fillId="17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6" borderId="24" xfId="0" applyFont="1" applyFill="1" applyBorder="1" applyAlignment="1">
      <alignment horizontal="center" vertical="center" wrapText="1" shrinkToFit="1"/>
    </xf>
    <xf numFmtId="0" fontId="5" fillId="16" borderId="45" xfId="0" applyFont="1" applyFill="1" applyBorder="1" applyAlignment="1">
      <alignment horizontal="center" vertical="center"/>
    </xf>
    <xf numFmtId="0" fontId="2" fillId="0" borderId="47" xfId="0" applyNumberFormat="1" applyFont="1" applyBorder="1"/>
    <xf numFmtId="0" fontId="2" fillId="0" borderId="48" xfId="0" applyNumberFormat="1" applyFont="1" applyBorder="1"/>
    <xf numFmtId="0" fontId="2" fillId="0" borderId="49" xfId="0" applyNumberFormat="1" applyFont="1" applyBorder="1"/>
    <xf numFmtId="0" fontId="10" fillId="10" borderId="31" xfId="0" applyFont="1" applyFill="1" applyBorder="1" applyAlignment="1">
      <alignment horizontal="center" vertical="center" wrapText="1"/>
    </xf>
    <xf numFmtId="0" fontId="10" fillId="10" borderId="46" xfId="0" applyFont="1" applyFill="1" applyBorder="1" applyAlignment="1">
      <alignment horizontal="center" vertical="center" wrapText="1"/>
    </xf>
    <xf numFmtId="2" fontId="31" fillId="29" borderId="22" xfId="0" applyNumberFormat="1" applyFont="1" applyFill="1" applyBorder="1" applyAlignment="1">
      <alignment horizontal="center"/>
    </xf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14" borderId="32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3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10" fillId="29" borderId="46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left" indent="1"/>
    </xf>
    <xf numFmtId="0" fontId="2" fillId="9" borderId="43" xfId="0" applyFont="1" applyFill="1" applyBorder="1"/>
    <xf numFmtId="0" fontId="2" fillId="9" borderId="3" xfId="0" applyFont="1" applyFill="1" applyBorder="1"/>
    <xf numFmtId="0" fontId="23" fillId="9" borderId="43" xfId="0" applyFont="1" applyFill="1" applyBorder="1" applyAlignment="1">
      <alignment horizontal="left"/>
    </xf>
    <xf numFmtId="0" fontId="23" fillId="29" borderId="43" xfId="0" applyNumberFormat="1" applyFont="1" applyFill="1" applyBorder="1" applyAlignment="1">
      <alignment horizontal="center"/>
    </xf>
    <xf numFmtId="0" fontId="5" fillId="16" borderId="51" xfId="0" applyFont="1" applyFill="1" applyBorder="1" applyAlignment="1">
      <alignment horizontal="center" vertical="center"/>
    </xf>
    <xf numFmtId="0" fontId="5" fillId="16" borderId="50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left" indent="1"/>
    </xf>
    <xf numFmtId="0" fontId="2" fillId="9" borderId="38" xfId="0" applyFont="1" applyFill="1" applyBorder="1"/>
    <xf numFmtId="0" fontId="23" fillId="9" borderId="38" xfId="0" applyFont="1" applyFill="1" applyBorder="1" applyAlignment="1">
      <alignment wrapText="1"/>
    </xf>
    <xf numFmtId="2" fontId="5" fillId="30" borderId="52" xfId="0" applyNumberFormat="1" applyFont="1" applyFill="1" applyBorder="1"/>
    <xf numFmtId="2" fontId="5" fillId="30" borderId="53" xfId="0" applyNumberFormat="1" applyFont="1" applyFill="1" applyBorder="1"/>
    <xf numFmtId="2" fontId="5" fillId="30" borderId="54" xfId="0" applyNumberFormat="1" applyFont="1" applyFill="1" applyBorder="1"/>
    <xf numFmtId="2" fontId="5" fillId="28" borderId="39" xfId="0" applyNumberFormat="1" applyFont="1" applyFill="1" applyBorder="1" applyAlignment="1">
      <alignment horizontal="center" vertical="center"/>
    </xf>
    <xf numFmtId="0" fontId="5" fillId="31" borderId="0" xfId="0" applyNumberFormat="1" applyFont="1" applyFill="1" applyBorder="1" applyAlignment="1">
      <alignment horizontal="center"/>
    </xf>
    <xf numFmtId="0" fontId="5" fillId="31" borderId="43" xfId="0" applyNumberFormat="1" applyFont="1" applyFill="1" applyBorder="1" applyAlignment="1">
      <alignment horizontal="center"/>
    </xf>
    <xf numFmtId="0" fontId="5" fillId="32" borderId="26" xfId="0" applyNumberFormat="1" applyFont="1" applyFill="1" applyBorder="1" applyAlignment="1">
      <alignment horizontal="center"/>
    </xf>
    <xf numFmtId="2" fontId="5" fillId="32" borderId="44" xfId="0" applyNumberFormat="1" applyFont="1" applyFill="1" applyBorder="1" applyAlignment="1">
      <alignment horizontal="center"/>
    </xf>
    <xf numFmtId="0" fontId="10" fillId="31" borderId="4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52" xfId="0" applyNumberFormat="1" applyFont="1" applyFill="1" applyBorder="1" applyAlignment="1">
      <alignment horizontal="center"/>
    </xf>
    <xf numFmtId="0" fontId="32" fillId="0" borderId="53" xfId="0" applyNumberFormat="1" applyFont="1" applyFill="1" applyBorder="1" applyAlignment="1">
      <alignment horizontal="center"/>
    </xf>
    <xf numFmtId="0" fontId="32" fillId="0" borderId="54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0" fillId="29" borderId="24" xfId="0" applyFont="1" applyFill="1" applyBorder="1" applyAlignment="1">
      <alignment horizontal="center" vertical="center" wrapText="1"/>
    </xf>
    <xf numFmtId="49" fontId="15" fillId="12" borderId="0" xfId="0" applyNumberFormat="1" applyFont="1" applyFill="1" applyBorder="1" applyAlignment="1">
      <alignment vertical="center"/>
    </xf>
    <xf numFmtId="0" fontId="34" fillId="12" borderId="0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2" fontId="2" fillId="0" borderId="22" xfId="0" applyNumberFormat="1" applyFont="1" applyBorder="1"/>
    <xf numFmtId="2" fontId="2" fillId="0" borderId="6" xfId="0" applyNumberFormat="1" applyFont="1" applyBorder="1"/>
    <xf numFmtId="0" fontId="10" fillId="31" borderId="29" xfId="0" applyFont="1" applyFill="1" applyBorder="1" applyAlignment="1">
      <alignment horizontal="center" vertical="center" wrapText="1"/>
    </xf>
    <xf numFmtId="0" fontId="10" fillId="29" borderId="55" xfId="0" applyFont="1" applyFill="1" applyBorder="1" applyAlignment="1">
      <alignment horizontal="center" vertical="center" wrapText="1"/>
    </xf>
    <xf numFmtId="2" fontId="2" fillId="0" borderId="56" xfId="0" applyNumberFormat="1" applyFont="1" applyBorder="1"/>
    <xf numFmtId="2" fontId="2" fillId="0" borderId="5" xfId="0" applyNumberFormat="1" applyFont="1" applyBorder="1"/>
    <xf numFmtId="0" fontId="2" fillId="0" borderId="57" xfId="0" applyFont="1" applyBorder="1"/>
    <xf numFmtId="2" fontId="11" fillId="0" borderId="0" xfId="0" applyNumberFormat="1" applyFont="1" applyBorder="1"/>
    <xf numFmtId="0" fontId="28" fillId="7" borderId="30" xfId="0" applyNumberFormat="1" applyFont="1" applyFill="1" applyBorder="1" applyAlignment="1">
      <alignment horizontal="center"/>
    </xf>
    <xf numFmtId="0" fontId="28" fillId="7" borderId="3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30" fillId="0" borderId="24" xfId="0" applyFont="1" applyBorder="1" applyAlignment="1">
      <alignment horizontal="center" vertical="center" wrapText="1" shrinkToFit="1"/>
    </xf>
    <xf numFmtId="2" fontId="5" fillId="32" borderId="30" xfId="0" applyNumberFormat="1" applyFont="1" applyFill="1" applyBorder="1" applyAlignment="1">
      <alignment horizontal="center"/>
    </xf>
    <xf numFmtId="2" fontId="23" fillId="29" borderId="0" xfId="0" applyNumberFormat="1" applyFont="1" applyFill="1" applyBorder="1" applyAlignment="1">
      <alignment horizontal="center"/>
    </xf>
    <xf numFmtId="2" fontId="5" fillId="31" borderId="0" xfId="0" applyNumberFormat="1" applyFont="1" applyFill="1" applyBorder="1" applyAlignment="1">
      <alignment horizontal="center"/>
    </xf>
    <xf numFmtId="14" fontId="14" fillId="15" borderId="25" xfId="0" applyNumberFormat="1" applyFont="1" applyFill="1" applyBorder="1" applyAlignment="1">
      <alignment horizontal="center" vertical="center"/>
    </xf>
    <xf numFmtId="14" fontId="14" fillId="15" borderId="36" xfId="0" applyNumberFormat="1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15" borderId="43" xfId="0" applyFont="1" applyFill="1" applyBorder="1" applyAlignment="1">
      <alignment horizontal="center" vertical="center" wrapText="1"/>
    </xf>
    <xf numFmtId="0" fontId="4" fillId="15" borderId="4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8" fillId="0" borderId="0" xfId="0" applyFont="1" applyFill="1" applyBorder="1" applyAlignment="1"/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9" fillId="0" borderId="0" xfId="0" applyFont="1" applyFill="1"/>
    <xf numFmtId="0" fontId="37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2" fontId="2" fillId="0" borderId="48" xfId="0" applyNumberFormat="1" applyFont="1" applyBorder="1"/>
    <xf numFmtId="0" fontId="2" fillId="17" borderId="3" xfId="0" applyFont="1" applyFill="1" applyBorder="1" applyAlignment="1">
      <alignment horizontal="center"/>
    </xf>
    <xf numFmtId="14" fontId="2" fillId="0" borderId="0" xfId="0" applyNumberFormat="1" applyFont="1" applyBorder="1"/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17" borderId="35" xfId="0" applyFont="1" applyFill="1" applyBorder="1" applyAlignment="1">
      <alignment horizontal="center"/>
    </xf>
    <xf numFmtId="0" fontId="2" fillId="17" borderId="33" xfId="0" applyFont="1" applyFill="1" applyBorder="1" applyAlignment="1">
      <alignment horizontal="center"/>
    </xf>
    <xf numFmtId="0" fontId="28" fillId="0" borderId="24" xfId="0" applyFont="1" applyBorder="1" applyAlignment="1">
      <alignment horizontal="center" vertical="center" wrapText="1" shrinkToFit="1"/>
    </xf>
    <xf numFmtId="0" fontId="2" fillId="0" borderId="32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40" fillId="17" borderId="24" xfId="0" applyFont="1" applyFill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/>
    <xf numFmtId="0" fontId="2" fillId="0" borderId="0" xfId="0" applyNumberFormat="1" applyFont="1" applyFill="1" applyBorder="1" applyAlignment="1"/>
    <xf numFmtId="0" fontId="41" fillId="0" borderId="0" xfId="0" applyNumberFormat="1" applyFont="1" applyFill="1" applyBorder="1" applyAlignment="1"/>
    <xf numFmtId="0" fontId="4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/>
    <xf numFmtId="0" fontId="33" fillId="0" borderId="0" xfId="0" applyNumberFormat="1" applyFont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 wrapText="1"/>
    </xf>
    <xf numFmtId="0" fontId="2" fillId="17" borderId="6" xfId="0" applyFont="1" applyFill="1" applyBorder="1"/>
    <xf numFmtId="168" fontId="2" fillId="17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15" fillId="12" borderId="0" xfId="0" applyNumberFormat="1" applyFont="1" applyFill="1" applyBorder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4" fontId="14" fillId="15" borderId="25" xfId="0" applyNumberFormat="1" applyFont="1" applyFill="1" applyBorder="1" applyAlignment="1">
      <alignment horizontal="center" vertical="center"/>
    </xf>
    <xf numFmtId="14" fontId="14" fillId="15" borderId="36" xfId="0" applyNumberFormat="1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15" borderId="43" xfId="0" applyFont="1" applyFill="1" applyBorder="1" applyAlignment="1">
      <alignment horizontal="center" vertical="center" wrapText="1"/>
    </xf>
    <xf numFmtId="0" fontId="4" fillId="15" borderId="44" xfId="0" applyFont="1" applyFill="1" applyBorder="1" applyAlignment="1">
      <alignment horizontal="center" vertical="center" wrapText="1"/>
    </xf>
  </cellXfs>
  <cellStyles count="18">
    <cellStyle name="1Red" xfId="3"/>
    <cellStyle name="Blue Double" xfId="4"/>
    <cellStyle name="Chart-aqua" xfId="5"/>
    <cellStyle name="Chart-d.blue" xfId="6"/>
    <cellStyle name="Chart-d.green" xfId="7"/>
    <cellStyle name="Chart-d.yellow" xfId="8"/>
    <cellStyle name="Chart-lt.green" xfId="9"/>
    <cellStyle name="Chart-lt.mag." xfId="10"/>
    <cellStyle name="Chart-purple" xfId="11"/>
    <cellStyle name="Chart-red" xfId="12"/>
    <cellStyle name="Chart-violet" xfId="13"/>
    <cellStyle name="Chart-yellow" xfId="14"/>
    <cellStyle name="Invisible" xfId="15"/>
    <cellStyle name="Normal" xfId="0" builtinId="0"/>
    <cellStyle name="Normal 2" xfId="2"/>
    <cellStyle name="Normal 3" xfId="1"/>
    <cellStyle name="Normal 4" xfId="17"/>
    <cellStyle name="Red Alert" xfId="16"/>
  </cellStyles>
  <dxfs count="219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1" tint="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E6E64C"/>
      <rgbColor rgb="00FFFF99"/>
      <rgbColor rgb="0099CCFF"/>
      <rgbColor rgb="00FF99CC"/>
      <rgbColor rgb="00CC99FF"/>
      <rgbColor rgb="00FFCC99"/>
      <rgbColor rgb="003366FF"/>
      <rgbColor rgb="0033CCCC"/>
      <rgbColor rgb="00FFD320"/>
      <rgbColor rgb="00FFCC00"/>
      <rgbColor rgb="00FF9900"/>
      <rgbColor rgb="00EB613D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CCCC00"/>
      <color rgb="FFCCFF99"/>
      <color rgb="FFCCFF66"/>
      <color rgb="FFFFFF99"/>
      <color rgb="FFFFFF6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="90" zoomScaleNormal="90" workbookViewId="0">
      <selection activeCell="D36" sqref="D36:G36"/>
    </sheetView>
  </sheetViews>
  <sheetFormatPr defaultRowHeight="12.75"/>
  <cols>
    <col min="1" max="1" width="5.140625"/>
    <col min="2" max="2" width="4.140625" style="1" customWidth="1"/>
    <col min="3" max="3" width="4.5703125"/>
    <col min="4" max="4" width="13.85546875"/>
    <col min="5" max="5" width="19.42578125"/>
    <col min="6" max="6" width="31.7109375" customWidth="1"/>
    <col min="7" max="7" width="8.85546875" style="1" customWidth="1"/>
    <col min="8" max="8" width="2.42578125" customWidth="1"/>
    <col min="9" max="9" width="2.5703125" customWidth="1"/>
    <col min="10" max="10" width="4.42578125" style="1" customWidth="1"/>
    <col min="11" max="11" width="4.5703125" customWidth="1"/>
    <col min="12" max="12" width="13.140625"/>
    <col min="13" max="13" width="17.140625"/>
    <col min="14" max="14" width="28.5703125" customWidth="1"/>
    <col min="15" max="15" width="7.140625" style="1" customWidth="1"/>
    <col min="16" max="16" width="10.140625" hidden="1" customWidth="1"/>
    <col min="17" max="17" width="6" hidden="1" customWidth="1"/>
  </cols>
  <sheetData>
    <row r="1" spans="1:52" ht="13.5" customHeight="1">
      <c r="B1" s="258" t="s">
        <v>53</v>
      </c>
      <c r="C1" s="258"/>
      <c r="D1" s="258" t="s">
        <v>199</v>
      </c>
      <c r="E1" s="258"/>
      <c r="F1" s="258"/>
      <c r="G1" s="197"/>
      <c r="J1" s="259" t="s">
        <v>0</v>
      </c>
      <c r="K1" s="259"/>
      <c r="L1" s="259"/>
      <c r="M1" s="259"/>
      <c r="N1" s="259"/>
      <c r="O1" s="259"/>
    </row>
    <row r="2" spans="1:52" ht="15.75" customHeight="1">
      <c r="B2" s="258"/>
      <c r="C2" s="258"/>
      <c r="D2" s="258"/>
      <c r="E2" s="258"/>
      <c r="F2" s="258"/>
      <c r="G2" s="196"/>
      <c r="J2" s="259"/>
      <c r="K2" s="259"/>
      <c r="L2" s="259"/>
      <c r="M2" s="259"/>
      <c r="N2" s="259"/>
      <c r="O2" s="259"/>
    </row>
    <row r="3" spans="1:52" ht="13.5" thickBot="1">
      <c r="B3" s="2"/>
      <c r="C3" s="3"/>
      <c r="D3" s="3"/>
      <c r="E3" s="3"/>
      <c r="F3" s="3"/>
      <c r="P3" s="1" t="s">
        <v>39</v>
      </c>
      <c r="Q3" s="1" t="s">
        <v>40</v>
      </c>
    </row>
    <row r="4" spans="1:52" ht="17.25" thickTop="1" thickBot="1">
      <c r="B4" s="39" t="s">
        <v>38</v>
      </c>
      <c r="C4" s="40" t="s">
        <v>1</v>
      </c>
      <c r="D4" s="40" t="s">
        <v>2</v>
      </c>
      <c r="E4" s="40" t="s">
        <v>3</v>
      </c>
      <c r="F4" s="40" t="s">
        <v>4</v>
      </c>
      <c r="G4" s="57" t="s">
        <v>42</v>
      </c>
      <c r="H4" s="41"/>
      <c r="I4" s="41"/>
      <c r="J4" s="42" t="s">
        <v>38</v>
      </c>
      <c r="K4" s="40" t="s">
        <v>1</v>
      </c>
      <c r="L4" s="40" t="s">
        <v>5</v>
      </c>
      <c r="M4" s="40" t="s">
        <v>6</v>
      </c>
      <c r="N4" s="40" t="s">
        <v>7</v>
      </c>
      <c r="O4" s="43" t="s">
        <v>42</v>
      </c>
      <c r="P4" s="50">
        <v>36526</v>
      </c>
      <c r="Q4" s="1"/>
      <c r="AZ4" t="e">
        <f>HLOOKUP(0,#REF!,3,0)</f>
        <v>#REF!</v>
      </c>
    </row>
    <row r="5" spans="1:52" ht="13.5" thickTop="1">
      <c r="B5" s="33"/>
      <c r="C5" s="127">
        <v>1</v>
      </c>
      <c r="D5" s="77">
        <v>41308</v>
      </c>
      <c r="E5" s="26" t="s">
        <v>200</v>
      </c>
      <c r="F5" s="30" t="s">
        <v>202</v>
      </c>
      <c r="G5" s="48" t="s">
        <v>203</v>
      </c>
      <c r="H5" s="4"/>
      <c r="I5" s="4"/>
      <c r="J5" s="48"/>
      <c r="K5" s="37">
        <v>1</v>
      </c>
      <c r="L5" s="25">
        <v>40984</v>
      </c>
      <c r="M5" s="26" t="s">
        <v>8</v>
      </c>
      <c r="N5" s="30" t="s">
        <v>9</v>
      </c>
      <c r="O5" s="44" t="s">
        <v>185</v>
      </c>
      <c r="P5" s="50">
        <f>IF(ISBLANK($J5),$P$4,VLOOKUP($J5,$B$5:$D$26,3,0))</f>
        <v>36526</v>
      </c>
      <c r="Q5" s="1">
        <f>IF(ISBLANK($J5),0,VLOOKUP($J5,$B$5:$C$26,2,0))</f>
        <v>0</v>
      </c>
    </row>
    <row r="6" spans="1:52">
      <c r="B6" s="34"/>
      <c r="C6" s="128">
        <v>2</v>
      </c>
      <c r="D6" s="78">
        <v>41308</v>
      </c>
      <c r="E6" s="21" t="s">
        <v>200</v>
      </c>
      <c r="F6" s="31" t="s">
        <v>201</v>
      </c>
      <c r="G6" s="49" t="s">
        <v>383</v>
      </c>
      <c r="H6" s="4"/>
      <c r="I6" s="4"/>
      <c r="J6" s="49" t="s">
        <v>386</v>
      </c>
      <c r="K6" s="38">
        <v>2</v>
      </c>
      <c r="L6" s="20">
        <v>41036</v>
      </c>
      <c r="M6" s="21" t="s">
        <v>10</v>
      </c>
      <c r="N6" s="31" t="s">
        <v>11</v>
      </c>
      <c r="O6" s="45" t="s">
        <v>186</v>
      </c>
      <c r="P6" s="50">
        <f t="shared" ref="P6:P44" si="0">IF(ISBLANK($J6),$P$4,VLOOKUP($J6,$B$5:$D$26,3,0))</f>
        <v>41398</v>
      </c>
      <c r="Q6" s="1">
        <f t="shared" ref="Q6:Q44" si="1">IF(ISBLANK($J6),0,VLOOKUP($J6,$B$5:$C$26,2,0))</f>
        <v>4</v>
      </c>
      <c r="S6" s="71"/>
    </row>
    <row r="7" spans="1:52">
      <c r="A7" s="71" t="s">
        <v>126</v>
      </c>
      <c r="B7" s="34" t="s">
        <v>384</v>
      </c>
      <c r="C7" s="128">
        <v>3</v>
      </c>
      <c r="D7" s="78">
        <v>41393</v>
      </c>
      <c r="E7" s="21" t="s">
        <v>187</v>
      </c>
      <c r="F7" s="31" t="s">
        <v>188</v>
      </c>
      <c r="G7" s="49" t="s">
        <v>385</v>
      </c>
      <c r="H7" s="4"/>
      <c r="I7" s="4"/>
      <c r="J7" s="49" t="s">
        <v>384</v>
      </c>
      <c r="K7" s="38">
        <v>3</v>
      </c>
      <c r="L7" s="20">
        <v>41048</v>
      </c>
      <c r="M7" s="21" t="s">
        <v>187</v>
      </c>
      <c r="N7" s="31" t="s">
        <v>188</v>
      </c>
      <c r="O7" s="45" t="s">
        <v>189</v>
      </c>
      <c r="P7" s="50">
        <f t="shared" si="0"/>
        <v>41393</v>
      </c>
      <c r="Q7" s="1">
        <f t="shared" si="1"/>
        <v>3</v>
      </c>
      <c r="S7" s="71"/>
    </row>
    <row r="8" spans="1:52">
      <c r="B8" s="34" t="s">
        <v>386</v>
      </c>
      <c r="C8" s="128">
        <v>4</v>
      </c>
      <c r="D8" s="78">
        <v>41398</v>
      </c>
      <c r="E8" s="21" t="s">
        <v>10</v>
      </c>
      <c r="F8" s="31" t="s">
        <v>387</v>
      </c>
      <c r="G8" s="49" t="s">
        <v>388</v>
      </c>
      <c r="H8" s="4"/>
      <c r="I8" s="4"/>
      <c r="J8" s="49" t="s">
        <v>391</v>
      </c>
      <c r="K8" s="38">
        <v>4</v>
      </c>
      <c r="L8" s="20">
        <v>41054</v>
      </c>
      <c r="M8" s="21" t="s">
        <v>13</v>
      </c>
      <c r="N8" s="31" t="s">
        <v>14</v>
      </c>
      <c r="O8" s="45" t="s">
        <v>185</v>
      </c>
      <c r="P8" s="50">
        <f t="shared" si="0"/>
        <v>41419</v>
      </c>
      <c r="Q8" s="1">
        <f t="shared" si="1"/>
        <v>6</v>
      </c>
      <c r="S8" s="71"/>
    </row>
    <row r="9" spans="1:52">
      <c r="B9" s="34"/>
      <c r="C9" s="128">
        <v>5</v>
      </c>
      <c r="D9" s="78">
        <v>41399</v>
      </c>
      <c r="E9" s="21" t="s">
        <v>10</v>
      </c>
      <c r="F9" s="31" t="s">
        <v>389</v>
      </c>
      <c r="G9" s="49" t="s">
        <v>390</v>
      </c>
      <c r="H9" s="4"/>
      <c r="I9" s="4"/>
      <c r="J9" s="49" t="s">
        <v>394</v>
      </c>
      <c r="K9" s="38">
        <v>5</v>
      </c>
      <c r="L9" s="20">
        <v>41072</v>
      </c>
      <c r="M9" s="21" t="s">
        <v>12</v>
      </c>
      <c r="N9" s="31" t="s">
        <v>15</v>
      </c>
      <c r="O9" s="45" t="s">
        <v>190</v>
      </c>
      <c r="P9" s="50">
        <f t="shared" si="0"/>
        <v>41440</v>
      </c>
      <c r="Q9" s="1">
        <f t="shared" si="1"/>
        <v>8</v>
      </c>
    </row>
    <row r="10" spans="1:52">
      <c r="B10" s="34" t="s">
        <v>391</v>
      </c>
      <c r="C10" s="128">
        <v>6</v>
      </c>
      <c r="D10" s="78">
        <v>41419</v>
      </c>
      <c r="E10" s="21" t="s">
        <v>13</v>
      </c>
      <c r="F10" s="31" t="s">
        <v>392</v>
      </c>
      <c r="G10" s="49" t="s">
        <v>203</v>
      </c>
      <c r="H10" s="4"/>
      <c r="I10" s="4"/>
      <c r="J10" s="49" t="s">
        <v>396</v>
      </c>
      <c r="K10" s="38">
        <v>6</v>
      </c>
      <c r="L10" s="20">
        <v>41083</v>
      </c>
      <c r="M10" s="21" t="s">
        <v>16</v>
      </c>
      <c r="N10" s="31" t="s">
        <v>17</v>
      </c>
      <c r="O10" s="45" t="s">
        <v>191</v>
      </c>
      <c r="P10" s="50">
        <f t="shared" si="0"/>
        <v>41447</v>
      </c>
      <c r="Q10" s="1">
        <f t="shared" si="1"/>
        <v>9</v>
      </c>
    </row>
    <row r="11" spans="1:52">
      <c r="B11" s="34"/>
      <c r="C11" s="128">
        <v>7</v>
      </c>
      <c r="D11" s="78">
        <v>41420</v>
      </c>
      <c r="E11" s="21" t="s">
        <v>13</v>
      </c>
      <c r="F11" s="31" t="s">
        <v>393</v>
      </c>
      <c r="G11" s="49" t="s">
        <v>383</v>
      </c>
      <c r="H11" s="4"/>
      <c r="I11" s="4"/>
      <c r="J11" s="49" t="s">
        <v>398</v>
      </c>
      <c r="K11" s="38">
        <v>7</v>
      </c>
      <c r="L11" s="20">
        <v>41090</v>
      </c>
      <c r="M11" s="21" t="s">
        <v>18</v>
      </c>
      <c r="N11" s="31" t="s">
        <v>19</v>
      </c>
      <c r="O11" s="45" t="s">
        <v>192</v>
      </c>
      <c r="P11" s="50">
        <f t="shared" si="0"/>
        <v>41461</v>
      </c>
      <c r="Q11" s="1">
        <f t="shared" si="1"/>
        <v>10</v>
      </c>
    </row>
    <row r="12" spans="1:52">
      <c r="B12" s="34" t="s">
        <v>394</v>
      </c>
      <c r="C12" s="128">
        <v>8</v>
      </c>
      <c r="D12" s="78">
        <v>41440</v>
      </c>
      <c r="E12" s="21" t="s">
        <v>12</v>
      </c>
      <c r="F12" s="31" t="s">
        <v>395</v>
      </c>
      <c r="G12" s="49" t="s">
        <v>390</v>
      </c>
      <c r="H12" s="4"/>
      <c r="I12" s="4"/>
      <c r="J12" s="49"/>
      <c r="K12" s="38">
        <v>8</v>
      </c>
      <c r="L12" s="20">
        <v>41104</v>
      </c>
      <c r="M12" s="21" t="s">
        <v>43</v>
      </c>
      <c r="N12" s="31" t="s">
        <v>21</v>
      </c>
      <c r="O12" s="45" t="s">
        <v>190</v>
      </c>
      <c r="P12" s="50">
        <f t="shared" si="0"/>
        <v>36526</v>
      </c>
      <c r="Q12" s="1">
        <f t="shared" si="1"/>
        <v>0</v>
      </c>
    </row>
    <row r="13" spans="1:52">
      <c r="B13" s="34" t="s">
        <v>396</v>
      </c>
      <c r="C13" s="128">
        <v>9</v>
      </c>
      <c r="D13" s="78">
        <v>41447</v>
      </c>
      <c r="E13" s="21" t="s">
        <v>16</v>
      </c>
      <c r="F13" s="31" t="s">
        <v>17</v>
      </c>
      <c r="G13" s="49" t="s">
        <v>397</v>
      </c>
      <c r="H13" s="4"/>
      <c r="I13" s="4"/>
      <c r="J13" s="49" t="s">
        <v>407</v>
      </c>
      <c r="K13" s="38">
        <v>9</v>
      </c>
      <c r="L13" s="20">
        <v>41111</v>
      </c>
      <c r="M13" s="21" t="s">
        <v>8</v>
      </c>
      <c r="N13" s="31" t="s">
        <v>22</v>
      </c>
      <c r="O13" s="45" t="s">
        <v>186</v>
      </c>
      <c r="P13" s="50">
        <f t="shared" si="0"/>
        <v>41482</v>
      </c>
      <c r="Q13" s="1">
        <f t="shared" si="1"/>
        <v>14</v>
      </c>
    </row>
    <row r="14" spans="1:52">
      <c r="B14" s="34" t="s">
        <v>398</v>
      </c>
      <c r="C14" s="128">
        <v>10</v>
      </c>
      <c r="D14" s="78">
        <v>41461</v>
      </c>
      <c r="E14" s="21" t="s">
        <v>18</v>
      </c>
      <c r="F14" s="31" t="s">
        <v>19</v>
      </c>
      <c r="G14" s="49" t="s">
        <v>399</v>
      </c>
      <c r="H14" s="4"/>
      <c r="I14" s="4"/>
      <c r="J14" s="49" t="s">
        <v>401</v>
      </c>
      <c r="K14" s="38">
        <v>10</v>
      </c>
      <c r="L14" s="20">
        <v>41117</v>
      </c>
      <c r="M14" s="21" t="s">
        <v>23</v>
      </c>
      <c r="N14" s="31" t="s">
        <v>36</v>
      </c>
      <c r="O14" s="45" t="s">
        <v>193</v>
      </c>
      <c r="P14" s="50">
        <f t="shared" si="0"/>
        <v>41467</v>
      </c>
      <c r="Q14" s="1">
        <f t="shared" si="1"/>
        <v>12</v>
      </c>
    </row>
    <row r="15" spans="1:52">
      <c r="B15" s="34"/>
      <c r="C15" s="128">
        <v>11</v>
      </c>
      <c r="D15" s="78">
        <v>41461</v>
      </c>
      <c r="E15" s="21" t="s">
        <v>18</v>
      </c>
      <c r="F15" s="31" t="s">
        <v>19</v>
      </c>
      <c r="G15" s="49" t="s">
        <v>400</v>
      </c>
      <c r="H15" s="4"/>
      <c r="I15" s="4"/>
      <c r="J15" s="49"/>
      <c r="K15" s="38">
        <v>11</v>
      </c>
      <c r="L15" s="20">
        <v>41013</v>
      </c>
      <c r="M15" s="21" t="s">
        <v>194</v>
      </c>
      <c r="N15" s="31" t="s">
        <v>195</v>
      </c>
      <c r="O15" s="45" t="s">
        <v>196</v>
      </c>
      <c r="P15" s="50">
        <f t="shared" si="0"/>
        <v>36526</v>
      </c>
      <c r="Q15" s="1">
        <f t="shared" si="1"/>
        <v>0</v>
      </c>
    </row>
    <row r="16" spans="1:52">
      <c r="B16" s="34" t="s">
        <v>401</v>
      </c>
      <c r="C16" s="128">
        <v>12</v>
      </c>
      <c r="D16" s="78">
        <v>41467</v>
      </c>
      <c r="E16" s="21" t="s">
        <v>402</v>
      </c>
      <c r="F16" s="31" t="s">
        <v>403</v>
      </c>
      <c r="G16" s="49" t="s">
        <v>404</v>
      </c>
      <c r="H16" s="4"/>
      <c r="I16" s="4"/>
      <c r="J16" s="49" t="s">
        <v>421</v>
      </c>
      <c r="K16" s="38">
        <v>12</v>
      </c>
      <c r="L16" s="20">
        <v>41132</v>
      </c>
      <c r="M16" s="21" t="s">
        <v>45</v>
      </c>
      <c r="N16" s="31" t="s">
        <v>46</v>
      </c>
      <c r="O16" s="45" t="s">
        <v>196</v>
      </c>
      <c r="P16" s="50">
        <f t="shared" si="0"/>
        <v>41502</v>
      </c>
      <c r="Q16" s="1">
        <f t="shared" si="1"/>
        <v>21</v>
      </c>
    </row>
    <row r="17" spans="2:17">
      <c r="B17" s="34"/>
      <c r="C17" s="128">
        <v>13</v>
      </c>
      <c r="D17" s="78">
        <v>41468</v>
      </c>
      <c r="E17" s="21" t="s">
        <v>402</v>
      </c>
      <c r="F17" s="31" t="s">
        <v>405</v>
      </c>
      <c r="G17" s="49" t="s">
        <v>406</v>
      </c>
      <c r="H17" s="4"/>
      <c r="I17" s="4"/>
      <c r="J17" s="49"/>
      <c r="K17" s="38">
        <v>13</v>
      </c>
      <c r="L17" s="20">
        <v>41145</v>
      </c>
      <c r="M17" s="21" t="s">
        <v>47</v>
      </c>
      <c r="N17" s="31" t="s">
        <v>25</v>
      </c>
      <c r="O17" s="45" t="s">
        <v>197</v>
      </c>
      <c r="P17" s="50">
        <f t="shared" si="0"/>
        <v>36526</v>
      </c>
      <c r="Q17" s="1">
        <f t="shared" si="1"/>
        <v>0</v>
      </c>
    </row>
    <row r="18" spans="2:17">
      <c r="B18" s="34" t="s">
        <v>407</v>
      </c>
      <c r="C18" s="128">
        <v>14</v>
      </c>
      <c r="D18" s="78">
        <v>41482</v>
      </c>
      <c r="E18" s="21" t="s">
        <v>8</v>
      </c>
      <c r="F18" s="31" t="s">
        <v>408</v>
      </c>
      <c r="G18" s="49" t="s">
        <v>409</v>
      </c>
      <c r="H18" s="4"/>
      <c r="I18" s="4"/>
      <c r="J18" s="49"/>
      <c r="K18" s="38">
        <v>14</v>
      </c>
      <c r="L18" s="20">
        <v>41161</v>
      </c>
      <c r="M18" s="21" t="s">
        <v>24</v>
      </c>
      <c r="N18" s="31" t="s">
        <v>48</v>
      </c>
      <c r="O18" s="45" t="s">
        <v>192</v>
      </c>
      <c r="P18" s="50">
        <f t="shared" si="0"/>
        <v>36526</v>
      </c>
      <c r="Q18" s="1">
        <f t="shared" si="1"/>
        <v>0</v>
      </c>
    </row>
    <row r="19" spans="2:17">
      <c r="B19" s="34"/>
      <c r="C19" s="128">
        <v>15</v>
      </c>
      <c r="D19" s="78">
        <v>41483</v>
      </c>
      <c r="E19" s="21" t="s">
        <v>8</v>
      </c>
      <c r="F19" s="31" t="s">
        <v>410</v>
      </c>
      <c r="G19" s="49" t="s">
        <v>411</v>
      </c>
      <c r="H19" s="4"/>
      <c r="I19" s="4"/>
      <c r="J19" s="49"/>
      <c r="K19" s="38">
        <v>15</v>
      </c>
      <c r="L19" s="20">
        <v>41216</v>
      </c>
      <c r="M19" s="21" t="s">
        <v>49</v>
      </c>
      <c r="N19" s="31" t="s">
        <v>50</v>
      </c>
      <c r="O19" s="45" t="s">
        <v>198</v>
      </c>
      <c r="P19" s="50">
        <f t="shared" si="0"/>
        <v>36526</v>
      </c>
      <c r="Q19" s="1">
        <f t="shared" si="1"/>
        <v>0</v>
      </c>
    </row>
    <row r="20" spans="2:17">
      <c r="B20" s="34"/>
      <c r="C20" s="128">
        <v>16</v>
      </c>
      <c r="D20" s="78">
        <v>41489</v>
      </c>
      <c r="E20" s="21" t="s">
        <v>30</v>
      </c>
      <c r="F20" s="31" t="s">
        <v>412</v>
      </c>
      <c r="G20" s="49" t="s">
        <v>413</v>
      </c>
      <c r="H20" s="4"/>
      <c r="I20" s="4"/>
      <c r="J20" s="49"/>
      <c r="K20" s="38">
        <v>16</v>
      </c>
      <c r="L20" s="20"/>
      <c r="M20" s="21"/>
      <c r="N20" s="31"/>
      <c r="O20" s="45"/>
      <c r="P20" s="50">
        <f t="shared" si="0"/>
        <v>36526</v>
      </c>
      <c r="Q20" s="1">
        <f t="shared" si="1"/>
        <v>0</v>
      </c>
    </row>
    <row r="21" spans="2:17">
      <c r="B21" s="34"/>
      <c r="C21" s="128">
        <v>17</v>
      </c>
      <c r="D21" s="78">
        <v>41490</v>
      </c>
      <c r="E21" s="21" t="s">
        <v>414</v>
      </c>
      <c r="F21" s="31" t="s">
        <v>415</v>
      </c>
      <c r="G21" s="49" t="s">
        <v>416</v>
      </c>
      <c r="H21" s="4"/>
      <c r="I21" s="4"/>
      <c r="J21" s="49"/>
      <c r="K21" s="38">
        <v>17</v>
      </c>
      <c r="L21" s="20"/>
      <c r="M21" s="21"/>
      <c r="N21" s="31"/>
      <c r="O21" s="45"/>
      <c r="P21" s="50">
        <f t="shared" si="0"/>
        <v>36526</v>
      </c>
      <c r="Q21" s="1">
        <f t="shared" si="1"/>
        <v>0</v>
      </c>
    </row>
    <row r="22" spans="2:17">
      <c r="B22" s="34"/>
      <c r="C22" s="128">
        <v>18</v>
      </c>
      <c r="D22" s="78">
        <v>41490</v>
      </c>
      <c r="E22" s="21" t="s">
        <v>414</v>
      </c>
      <c r="F22" s="31" t="s">
        <v>417</v>
      </c>
      <c r="G22" s="49" t="s">
        <v>418</v>
      </c>
      <c r="H22" s="4"/>
      <c r="I22" s="4"/>
      <c r="J22" s="49"/>
      <c r="K22" s="38">
        <v>18</v>
      </c>
      <c r="L22" s="20"/>
      <c r="M22" s="21"/>
      <c r="N22" s="31"/>
      <c r="O22" s="45"/>
      <c r="P22" s="50">
        <f t="shared" si="0"/>
        <v>36526</v>
      </c>
      <c r="Q22" s="1">
        <f t="shared" si="1"/>
        <v>0</v>
      </c>
    </row>
    <row r="23" spans="2:17">
      <c r="B23" s="34"/>
      <c r="C23" s="128">
        <v>19</v>
      </c>
      <c r="D23" s="78">
        <v>41491</v>
      </c>
      <c r="E23" s="21" t="s">
        <v>419</v>
      </c>
      <c r="F23" s="31" t="s">
        <v>420</v>
      </c>
      <c r="G23" s="49" t="s">
        <v>203</v>
      </c>
      <c r="H23" s="4"/>
      <c r="I23" s="4"/>
      <c r="J23" s="49"/>
      <c r="K23" s="38">
        <v>19</v>
      </c>
      <c r="L23" s="20"/>
      <c r="M23" s="21"/>
      <c r="N23" s="31"/>
      <c r="O23" s="45"/>
      <c r="P23" s="50">
        <f t="shared" si="0"/>
        <v>36526</v>
      </c>
      <c r="Q23" s="1">
        <f t="shared" si="1"/>
        <v>0</v>
      </c>
    </row>
    <row r="24" spans="2:17">
      <c r="B24" s="34"/>
      <c r="C24" s="128">
        <v>20</v>
      </c>
      <c r="D24" s="78">
        <v>41491</v>
      </c>
      <c r="E24" s="21" t="s">
        <v>419</v>
      </c>
      <c r="F24" s="31" t="s">
        <v>420</v>
      </c>
      <c r="G24" s="49" t="s">
        <v>383</v>
      </c>
      <c r="H24" s="4"/>
      <c r="I24" s="4"/>
      <c r="J24" s="49"/>
      <c r="K24" s="38">
        <v>20</v>
      </c>
      <c r="L24" s="20"/>
      <c r="M24" s="21"/>
      <c r="N24" s="31"/>
      <c r="O24" s="45"/>
      <c r="P24" s="50">
        <f t="shared" si="0"/>
        <v>36526</v>
      </c>
      <c r="Q24" s="1">
        <f t="shared" si="1"/>
        <v>0</v>
      </c>
    </row>
    <row r="25" spans="2:17">
      <c r="B25" s="35" t="s">
        <v>421</v>
      </c>
      <c r="C25" s="129">
        <v>21</v>
      </c>
      <c r="D25" s="78">
        <v>41502</v>
      </c>
      <c r="E25" s="23" t="s">
        <v>45</v>
      </c>
      <c r="F25" s="24" t="s">
        <v>46</v>
      </c>
      <c r="G25" s="46" t="s">
        <v>399</v>
      </c>
      <c r="J25" s="46"/>
      <c r="K25" s="22">
        <v>21</v>
      </c>
      <c r="L25" s="23"/>
      <c r="M25" s="23"/>
      <c r="N25" s="24"/>
      <c r="O25" s="46"/>
      <c r="P25" s="50">
        <f t="shared" si="0"/>
        <v>36526</v>
      </c>
      <c r="Q25" s="1">
        <f t="shared" si="1"/>
        <v>0</v>
      </c>
    </row>
    <row r="26" spans="2:17" ht="13.5" thickBot="1">
      <c r="B26" s="131"/>
      <c r="C26" s="132">
        <v>22</v>
      </c>
      <c r="D26" s="78">
        <v>41504</v>
      </c>
      <c r="E26" s="134" t="s">
        <v>45</v>
      </c>
      <c r="F26" s="135" t="s">
        <v>46</v>
      </c>
      <c r="G26" s="136" t="s">
        <v>385</v>
      </c>
      <c r="J26" s="47"/>
      <c r="K26" s="27">
        <v>22</v>
      </c>
      <c r="L26" s="28"/>
      <c r="M26" s="28"/>
      <c r="N26" s="29"/>
      <c r="O26" s="47"/>
      <c r="P26" s="50">
        <f t="shared" si="0"/>
        <v>36526</v>
      </c>
      <c r="Q26" s="1">
        <f t="shared" si="1"/>
        <v>0</v>
      </c>
    </row>
    <row r="27" spans="2:17" ht="13.5" thickTop="1">
      <c r="B27" s="131"/>
      <c r="C27" s="132">
        <v>23</v>
      </c>
      <c r="D27" s="78">
        <v>41538</v>
      </c>
      <c r="E27" s="134" t="s">
        <v>31</v>
      </c>
      <c r="F27" s="135" t="s">
        <v>464</v>
      </c>
      <c r="G27" s="136" t="s">
        <v>413</v>
      </c>
      <c r="P27" s="50">
        <f t="shared" si="0"/>
        <v>36526</v>
      </c>
      <c r="Q27" s="1">
        <f t="shared" si="1"/>
        <v>0</v>
      </c>
    </row>
    <row r="28" spans="2:17">
      <c r="B28" s="131"/>
      <c r="C28" s="132">
        <v>24</v>
      </c>
      <c r="D28" s="78">
        <v>41544</v>
      </c>
      <c r="E28" s="134" t="s">
        <v>465</v>
      </c>
      <c r="F28" s="135" t="s">
        <v>466</v>
      </c>
      <c r="G28" s="136" t="s">
        <v>203</v>
      </c>
      <c r="P28" s="50">
        <f t="shared" si="0"/>
        <v>36526</v>
      </c>
      <c r="Q28" s="1">
        <f t="shared" si="1"/>
        <v>0</v>
      </c>
    </row>
    <row r="29" spans="2:17">
      <c r="B29" s="131"/>
      <c r="C29" s="132">
        <v>25</v>
      </c>
      <c r="D29" s="78">
        <v>41544</v>
      </c>
      <c r="E29" s="134" t="s">
        <v>465</v>
      </c>
      <c r="F29" s="135" t="s">
        <v>467</v>
      </c>
      <c r="G29" s="136" t="s">
        <v>383</v>
      </c>
      <c r="P29" s="50">
        <f t="shared" si="0"/>
        <v>36526</v>
      </c>
      <c r="Q29" s="1">
        <f t="shared" si="1"/>
        <v>0</v>
      </c>
    </row>
    <row r="30" spans="2:17">
      <c r="B30" s="131" t="s">
        <v>480</v>
      </c>
      <c r="C30" s="132">
        <v>26</v>
      </c>
      <c r="D30" s="78">
        <v>41573</v>
      </c>
      <c r="E30" s="134" t="s">
        <v>8</v>
      </c>
      <c r="F30" s="135" t="s">
        <v>477</v>
      </c>
      <c r="G30" s="136" t="s">
        <v>203</v>
      </c>
      <c r="P30" s="50">
        <f t="shared" si="0"/>
        <v>36526</v>
      </c>
      <c r="Q30" s="1">
        <f t="shared" si="1"/>
        <v>0</v>
      </c>
    </row>
    <row r="31" spans="2:17">
      <c r="B31" s="131"/>
      <c r="C31" s="132">
        <v>27</v>
      </c>
      <c r="D31" s="78">
        <v>41574</v>
      </c>
      <c r="E31" s="134" t="s">
        <v>8</v>
      </c>
      <c r="F31" s="135" t="s">
        <v>478</v>
      </c>
      <c r="G31" s="136" t="s">
        <v>383</v>
      </c>
      <c r="P31" s="50">
        <f t="shared" si="0"/>
        <v>36526</v>
      </c>
      <c r="Q31" s="1">
        <f t="shared" si="1"/>
        <v>0</v>
      </c>
    </row>
    <row r="32" spans="2:17">
      <c r="B32" s="131"/>
      <c r="C32" s="132">
        <v>28</v>
      </c>
      <c r="D32" s="78">
        <v>41579</v>
      </c>
      <c r="E32" s="134" t="s">
        <v>506</v>
      </c>
      <c r="F32" s="135" t="s">
        <v>507</v>
      </c>
      <c r="G32" s="136" t="s">
        <v>203</v>
      </c>
      <c r="P32" s="50">
        <f t="shared" si="0"/>
        <v>36526</v>
      </c>
      <c r="Q32" s="1">
        <f t="shared" si="1"/>
        <v>0</v>
      </c>
    </row>
    <row r="33" spans="2:17">
      <c r="B33" s="131"/>
      <c r="C33" s="132">
        <v>29</v>
      </c>
      <c r="D33" s="78">
        <v>41580</v>
      </c>
      <c r="E33" s="134" t="s">
        <v>506</v>
      </c>
      <c r="F33" s="135" t="s">
        <v>507</v>
      </c>
      <c r="G33" s="136" t="s">
        <v>508</v>
      </c>
      <c r="P33" s="50">
        <f t="shared" si="0"/>
        <v>36526</v>
      </c>
      <c r="Q33" s="1">
        <f t="shared" si="1"/>
        <v>0</v>
      </c>
    </row>
    <row r="34" spans="2:17">
      <c r="B34" s="131" t="s">
        <v>481</v>
      </c>
      <c r="C34" s="132">
        <v>30</v>
      </c>
      <c r="D34" s="78">
        <v>41584</v>
      </c>
      <c r="E34" s="134" t="s">
        <v>509</v>
      </c>
      <c r="F34" s="135" t="s">
        <v>510</v>
      </c>
      <c r="G34" s="136" t="s">
        <v>479</v>
      </c>
      <c r="P34" s="50">
        <f t="shared" si="0"/>
        <v>36526</v>
      </c>
      <c r="Q34" s="1">
        <f t="shared" si="1"/>
        <v>0</v>
      </c>
    </row>
    <row r="35" spans="2:17">
      <c r="B35" s="131"/>
      <c r="C35" s="132">
        <v>31</v>
      </c>
      <c r="D35" s="78">
        <v>41585</v>
      </c>
      <c r="E35" s="134" t="s">
        <v>509</v>
      </c>
      <c r="F35" s="135" t="s">
        <v>511</v>
      </c>
      <c r="G35" s="136" t="s">
        <v>512</v>
      </c>
      <c r="P35" s="50">
        <f t="shared" si="0"/>
        <v>36526</v>
      </c>
      <c r="Q35" s="1">
        <f t="shared" si="1"/>
        <v>0</v>
      </c>
    </row>
    <row r="36" spans="2:17">
      <c r="B36" s="131"/>
      <c r="C36" s="132">
        <v>32</v>
      </c>
      <c r="D36" s="78"/>
      <c r="E36" s="134"/>
      <c r="F36" s="135"/>
      <c r="G36" s="136"/>
      <c r="P36" s="50">
        <f t="shared" si="0"/>
        <v>36526</v>
      </c>
      <c r="Q36" s="1">
        <f t="shared" si="1"/>
        <v>0</v>
      </c>
    </row>
    <row r="37" spans="2:17">
      <c r="B37" s="131"/>
      <c r="C37" s="132">
        <v>33</v>
      </c>
      <c r="D37" s="78"/>
      <c r="E37" s="134"/>
      <c r="F37" s="135"/>
      <c r="G37" s="136"/>
      <c r="P37" s="50">
        <f t="shared" si="0"/>
        <v>36526</v>
      </c>
      <c r="Q37" s="1">
        <f t="shared" si="1"/>
        <v>0</v>
      </c>
    </row>
    <row r="38" spans="2:17">
      <c r="B38" s="131"/>
      <c r="C38" s="132">
        <v>34</v>
      </c>
      <c r="D38" s="78"/>
      <c r="E38" s="134"/>
      <c r="F38" s="135"/>
      <c r="G38" s="136"/>
      <c r="P38" s="50">
        <f t="shared" si="0"/>
        <v>36526</v>
      </c>
      <c r="Q38" s="1">
        <f t="shared" si="1"/>
        <v>0</v>
      </c>
    </row>
    <row r="39" spans="2:17">
      <c r="B39" s="131"/>
      <c r="C39" s="132">
        <v>35</v>
      </c>
      <c r="D39" s="133"/>
      <c r="E39" s="134"/>
      <c r="F39" s="135"/>
      <c r="G39" s="136"/>
      <c r="P39" s="50">
        <f t="shared" si="0"/>
        <v>36526</v>
      </c>
      <c r="Q39" s="1">
        <f t="shared" si="1"/>
        <v>0</v>
      </c>
    </row>
    <row r="40" spans="2:17">
      <c r="B40" s="131"/>
      <c r="C40" s="132">
        <v>36</v>
      </c>
      <c r="D40" s="133"/>
      <c r="E40" s="134"/>
      <c r="F40" s="135"/>
      <c r="G40" s="136"/>
      <c r="P40" s="50">
        <f t="shared" si="0"/>
        <v>36526</v>
      </c>
      <c r="Q40" s="1">
        <f t="shared" si="1"/>
        <v>0</v>
      </c>
    </row>
    <row r="41" spans="2:17">
      <c r="B41" s="131"/>
      <c r="C41" s="132">
        <v>37</v>
      </c>
      <c r="D41" s="133"/>
      <c r="E41" s="134"/>
      <c r="F41" s="135"/>
      <c r="G41" s="136"/>
      <c r="P41" s="50">
        <f t="shared" si="0"/>
        <v>36526</v>
      </c>
      <c r="Q41" s="1">
        <f t="shared" si="1"/>
        <v>0</v>
      </c>
    </row>
    <row r="42" spans="2:17">
      <c r="B42" s="131"/>
      <c r="C42" s="132">
        <v>38</v>
      </c>
      <c r="D42" s="133"/>
      <c r="E42" s="134"/>
      <c r="F42" s="135"/>
      <c r="G42" s="136"/>
      <c r="P42" s="50">
        <f t="shared" si="0"/>
        <v>36526</v>
      </c>
      <c r="Q42" s="1">
        <f t="shared" si="1"/>
        <v>0</v>
      </c>
    </row>
    <row r="43" spans="2:17">
      <c r="B43" s="131"/>
      <c r="C43" s="132">
        <v>39</v>
      </c>
      <c r="D43" s="133"/>
      <c r="E43" s="134"/>
      <c r="F43" s="135"/>
      <c r="G43" s="136"/>
      <c r="P43" s="50">
        <f t="shared" si="0"/>
        <v>36526</v>
      </c>
      <c r="Q43" s="1">
        <f t="shared" si="1"/>
        <v>0</v>
      </c>
    </row>
    <row r="44" spans="2:17" ht="13.5" thickBot="1">
      <c r="B44" s="36"/>
      <c r="C44" s="130">
        <v>40</v>
      </c>
      <c r="D44" s="79"/>
      <c r="E44" s="28"/>
      <c r="F44" s="32"/>
      <c r="G44" s="47"/>
      <c r="P44" s="50">
        <f t="shared" si="0"/>
        <v>36526</v>
      </c>
      <c r="Q44" s="1">
        <f t="shared" si="1"/>
        <v>0</v>
      </c>
    </row>
    <row r="45" spans="2:17" ht="13.5" thickTop="1"/>
  </sheetData>
  <mergeCells count="3">
    <mergeCell ref="B1:C2"/>
    <mergeCell ref="J1:O2"/>
    <mergeCell ref="D1:F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0"/>
  <sheetViews>
    <sheetView workbookViewId="0">
      <selection activeCell="M9" sqref="M9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customWidth="1"/>
  </cols>
  <sheetData>
    <row r="1" spans="1:18">
      <c r="A1" s="262">
        <v>41440</v>
      </c>
      <c r="B1" s="266" t="s">
        <v>290</v>
      </c>
      <c r="C1" s="266"/>
      <c r="D1" s="266"/>
      <c r="E1" s="266"/>
      <c r="F1" s="267"/>
      <c r="O1" s="165"/>
    </row>
    <row r="2" spans="1:18">
      <c r="A2" s="263"/>
      <c r="B2" s="268"/>
      <c r="C2" s="268"/>
      <c r="D2" s="268"/>
      <c r="E2" s="268"/>
      <c r="F2" s="269"/>
    </row>
    <row r="3" spans="1:18" ht="13.5" thickBot="1">
      <c r="A3" s="264" t="s">
        <v>243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8">
      <c r="A4" s="115" t="s">
        <v>32</v>
      </c>
      <c r="B4" s="60"/>
      <c r="C4" s="146"/>
      <c r="D4" s="155" t="s">
        <v>128</v>
      </c>
      <c r="E4" s="183">
        <v>100</v>
      </c>
      <c r="F4" s="185"/>
      <c r="G4" s="61"/>
      <c r="J4" s="18"/>
      <c r="K4" s="18"/>
      <c r="L4" s="18"/>
      <c r="M4" s="18"/>
      <c r="N4" s="18"/>
      <c r="O4" s="61"/>
      <c r="R4" s="14">
        <v>1</v>
      </c>
    </row>
    <row r="5" spans="1:18">
      <c r="A5" s="115" t="s">
        <v>205</v>
      </c>
      <c r="B5" s="60"/>
      <c r="C5" s="146"/>
      <c r="D5" s="212">
        <v>0</v>
      </c>
      <c r="E5" s="213">
        <v>0.31895964749536182</v>
      </c>
      <c r="F5" s="211">
        <v>1.3189596474953618</v>
      </c>
      <c r="G5" s="61"/>
      <c r="K5" s="61"/>
      <c r="L5" s="18"/>
      <c r="M5" s="18"/>
      <c r="N5" s="61"/>
      <c r="O5" s="163"/>
    </row>
    <row r="6" spans="1:18">
      <c r="A6" s="169" t="s">
        <v>125</v>
      </c>
      <c r="B6" s="170"/>
      <c r="C6" s="172"/>
      <c r="D6" s="173">
        <v>10</v>
      </c>
      <c r="E6" s="184">
        <v>10</v>
      </c>
      <c r="F6" s="186">
        <v>1</v>
      </c>
      <c r="G6" s="61"/>
      <c r="J6" s="63"/>
      <c r="K6" s="63"/>
      <c r="L6" s="189"/>
      <c r="M6" s="189"/>
      <c r="N6" s="63"/>
      <c r="O6" s="61"/>
    </row>
    <row r="7" spans="1:18" ht="13.5" thickBot="1">
      <c r="A7" s="176" t="s">
        <v>33</v>
      </c>
      <c r="B7" s="177"/>
      <c r="C7" s="177"/>
      <c r="D7" s="178"/>
      <c r="E7" s="178"/>
      <c r="F7" s="182">
        <v>1.3189596474953618</v>
      </c>
      <c r="J7" s="120"/>
      <c r="K7" s="62"/>
      <c r="L7" s="62"/>
      <c r="M7" s="62"/>
      <c r="O7" s="164"/>
    </row>
    <row r="8" spans="1:18" ht="13.5" thickBot="1">
      <c r="L8" s="190"/>
      <c r="M8" s="190"/>
    </row>
    <row r="9" spans="1:18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/>
    </row>
    <row r="10" spans="1:18">
      <c r="A10" s="72">
        <v>21511101213</v>
      </c>
      <c r="B10" s="10" t="s">
        <v>138</v>
      </c>
      <c r="C10" s="10" t="s">
        <v>8</v>
      </c>
      <c r="D10" s="150" t="s">
        <v>207</v>
      </c>
      <c r="E10" s="203" t="s">
        <v>207</v>
      </c>
      <c r="F10" s="156">
        <v>5</v>
      </c>
      <c r="G10" s="199">
        <v>2.1428500000000001</v>
      </c>
      <c r="H10" s="159">
        <v>1</v>
      </c>
      <c r="I10" s="156">
        <v>100</v>
      </c>
      <c r="J10" s="179">
        <v>131.89596474953618</v>
      </c>
      <c r="K10" s="191">
        <v>100</v>
      </c>
      <c r="N10" s="9"/>
      <c r="O10" s="14"/>
    </row>
    <row r="11" spans="1:18">
      <c r="A11" s="72">
        <v>21511101217</v>
      </c>
      <c r="B11" s="10" t="s">
        <v>137</v>
      </c>
      <c r="C11" s="10" t="s">
        <v>8</v>
      </c>
      <c r="D11" s="151" t="s">
        <v>207</v>
      </c>
      <c r="E11" s="204" t="s">
        <v>207</v>
      </c>
      <c r="F11" s="157">
        <v>6</v>
      </c>
      <c r="G11" s="11">
        <v>2</v>
      </c>
      <c r="H11" s="160">
        <v>2</v>
      </c>
      <c r="I11" s="157">
        <v>83</v>
      </c>
      <c r="J11" s="180">
        <v>109.47365074211503</v>
      </c>
      <c r="K11" s="192">
        <v>86</v>
      </c>
      <c r="N11" s="9"/>
      <c r="O11" s="14"/>
    </row>
    <row r="12" spans="1:18">
      <c r="A12" s="72">
        <v>21511001016</v>
      </c>
      <c r="B12" s="10" t="s">
        <v>174</v>
      </c>
      <c r="C12" s="10" t="s">
        <v>12</v>
      </c>
      <c r="D12" s="151" t="s">
        <v>207</v>
      </c>
      <c r="E12" s="204" t="s">
        <v>207</v>
      </c>
      <c r="F12" s="157" t="s">
        <v>207</v>
      </c>
      <c r="G12" s="11" t="s">
        <v>207</v>
      </c>
      <c r="H12" s="160">
        <v>3</v>
      </c>
      <c r="I12" s="157">
        <v>69</v>
      </c>
      <c r="J12" s="180">
        <v>91.008215677179962</v>
      </c>
      <c r="K12" s="192">
        <v>78</v>
      </c>
      <c r="N12" s="9"/>
      <c r="O12" s="14"/>
    </row>
    <row r="13" spans="1:18">
      <c r="A13" s="72">
        <v>21511101759</v>
      </c>
      <c r="B13" s="10" t="s">
        <v>165</v>
      </c>
      <c r="C13" s="10" t="s">
        <v>12</v>
      </c>
      <c r="D13" s="151" t="s">
        <v>207</v>
      </c>
      <c r="E13" s="204" t="s">
        <v>207</v>
      </c>
      <c r="F13" s="157">
        <v>32</v>
      </c>
      <c r="G13" s="11">
        <v>0.73170000000000002</v>
      </c>
      <c r="H13" s="160">
        <v>4</v>
      </c>
      <c r="I13" s="157">
        <v>58</v>
      </c>
      <c r="J13" s="180">
        <v>76.499659554730982</v>
      </c>
      <c r="K13" s="192">
        <v>72</v>
      </c>
      <c r="N13" s="9"/>
      <c r="O13" s="14"/>
    </row>
    <row r="14" spans="1:18">
      <c r="A14" s="72">
        <v>21511101241</v>
      </c>
      <c r="B14" s="10" t="s">
        <v>156</v>
      </c>
      <c r="C14" s="10" t="s">
        <v>12</v>
      </c>
      <c r="D14" s="151" t="s">
        <v>207</v>
      </c>
      <c r="E14" s="204" t="s">
        <v>207</v>
      </c>
      <c r="F14" s="157">
        <v>20</v>
      </c>
      <c r="G14" s="11">
        <v>1.0344800000000001</v>
      </c>
      <c r="H14" s="160">
        <v>5</v>
      </c>
      <c r="I14" s="157">
        <v>49</v>
      </c>
      <c r="J14" s="180">
        <v>64.629022727272726</v>
      </c>
      <c r="K14" s="192">
        <v>66</v>
      </c>
      <c r="N14" s="9"/>
      <c r="O14" s="14"/>
    </row>
    <row r="15" spans="1:18">
      <c r="A15" s="72">
        <v>21511101243</v>
      </c>
      <c r="B15" s="10" t="s">
        <v>157</v>
      </c>
      <c r="C15" s="10" t="s">
        <v>12</v>
      </c>
      <c r="D15" s="151" t="s">
        <v>207</v>
      </c>
      <c r="E15" s="204" t="s">
        <v>207</v>
      </c>
      <c r="F15" s="157">
        <v>22</v>
      </c>
      <c r="G15" s="11">
        <v>0.96774000000000004</v>
      </c>
      <c r="H15" s="160">
        <v>6</v>
      </c>
      <c r="I15" s="157">
        <v>42</v>
      </c>
      <c r="J15" s="180">
        <v>55.396305194805194</v>
      </c>
      <c r="K15" s="192">
        <v>62</v>
      </c>
      <c r="N15" s="9"/>
      <c r="O15" s="14"/>
    </row>
    <row r="16" spans="1:18">
      <c r="A16" s="72">
        <v>21511303515</v>
      </c>
      <c r="B16" s="10" t="s">
        <v>276</v>
      </c>
      <c r="C16" s="10" t="s">
        <v>12</v>
      </c>
      <c r="D16" s="151" t="s">
        <v>207</v>
      </c>
      <c r="E16" s="204" t="s">
        <v>207</v>
      </c>
      <c r="F16" s="157" t="s">
        <v>207</v>
      </c>
      <c r="G16" s="11" t="s">
        <v>207</v>
      </c>
      <c r="H16" s="160">
        <v>7</v>
      </c>
      <c r="I16" s="157">
        <v>31</v>
      </c>
      <c r="J16" s="180">
        <v>40.887749072356215</v>
      </c>
      <c r="K16" s="192">
        <v>58</v>
      </c>
      <c r="N16" s="9"/>
      <c r="O16" s="14"/>
    </row>
    <row r="17" spans="1:15">
      <c r="A17" s="72" t="s">
        <v>278</v>
      </c>
      <c r="B17" s="10" t="s">
        <v>279</v>
      </c>
      <c r="C17" s="10" t="s">
        <v>12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>
        <v>7</v>
      </c>
      <c r="I17" s="157">
        <v>31</v>
      </c>
      <c r="J17" s="180">
        <v>40.887749072356215</v>
      </c>
      <c r="K17" s="192">
        <v>58</v>
      </c>
      <c r="N17" s="9"/>
      <c r="O17" s="14"/>
    </row>
    <row r="18" spans="1:15">
      <c r="A18" s="72" t="s">
        <v>281</v>
      </c>
      <c r="B18" s="10" t="s">
        <v>282</v>
      </c>
      <c r="C18" s="10" t="s">
        <v>12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>
        <v>7</v>
      </c>
      <c r="I18" s="157">
        <v>31</v>
      </c>
      <c r="J18" s="180">
        <v>40.887749072356215</v>
      </c>
      <c r="K18" s="192">
        <v>58</v>
      </c>
      <c r="N18" s="9"/>
      <c r="O18" s="14"/>
    </row>
    <row r="19" spans="1:15">
      <c r="A19" s="72" t="s">
        <v>287</v>
      </c>
      <c r="B19" s="10" t="s">
        <v>288</v>
      </c>
      <c r="C19" s="10" t="s">
        <v>12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>
        <v>10</v>
      </c>
      <c r="I19" s="233">
        <v>18.333333333333332</v>
      </c>
      <c r="J19" s="180">
        <v>24.180926870748298</v>
      </c>
      <c r="K19" s="192">
        <v>50</v>
      </c>
      <c r="N19" s="9"/>
      <c r="O19" s="14"/>
    </row>
    <row r="20" spans="1:15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  <c r="N20" s="9"/>
      <c r="O20" s="14"/>
    </row>
    <row r="21" spans="1:15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N21" s="9"/>
      <c r="O21" s="14"/>
    </row>
    <row r="22" spans="1:15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N22" s="9"/>
      <c r="O22" s="14"/>
    </row>
    <row r="23" spans="1:15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N23" s="9"/>
      <c r="O23" s="14"/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N24" s="9"/>
      <c r="O24" s="14"/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N25" s="9"/>
      <c r="O25" s="14"/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N26" s="9"/>
      <c r="O26" s="14"/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14"/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14"/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/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/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/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/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/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/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/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/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/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/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/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/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/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/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/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/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/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/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/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/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/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/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/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/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/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/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/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/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/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/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/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/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/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/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/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/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/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/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/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/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/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/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/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/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/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/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/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/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/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/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/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/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/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/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/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/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/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/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/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/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/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/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/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/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/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/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/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/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/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/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/>
    </row>
    <row r="100" spans="1:15">
      <c r="J100" s="140">
        <v>675.74699273345698</v>
      </c>
      <c r="K100" s="14"/>
    </row>
  </sheetData>
  <mergeCells count="3">
    <mergeCell ref="A1:A2"/>
    <mergeCell ref="B1:F2"/>
    <mergeCell ref="A3:C3"/>
  </mergeCells>
  <conditionalFormatting sqref="D4">
    <cfRule type="expression" dxfId="55" priority="2">
      <formula>$R$4=0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0"/>
  <sheetViews>
    <sheetView workbookViewId="0">
      <selection activeCell="A21" sqref="A21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2" width="7.5703125" style="14" customWidth="1"/>
  </cols>
  <sheetData>
    <row r="1" spans="1:12">
      <c r="A1" s="262">
        <v>41447</v>
      </c>
      <c r="B1" s="266" t="s">
        <v>291</v>
      </c>
      <c r="C1" s="266"/>
      <c r="D1" s="266"/>
      <c r="E1" s="266"/>
      <c r="F1" s="267"/>
    </row>
    <row r="2" spans="1:12">
      <c r="A2" s="263"/>
      <c r="B2" s="268"/>
      <c r="C2" s="268"/>
      <c r="D2" s="268"/>
      <c r="E2" s="268"/>
      <c r="F2" s="269"/>
    </row>
    <row r="3" spans="1:12" ht="13.5" thickBot="1">
      <c r="A3" s="264" t="s">
        <v>243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</row>
    <row r="4" spans="1:12">
      <c r="A4" s="115" t="s">
        <v>32</v>
      </c>
      <c r="B4" s="60"/>
      <c r="C4" s="146"/>
      <c r="D4" s="155" t="s">
        <v>128</v>
      </c>
      <c r="E4" s="183">
        <v>100</v>
      </c>
      <c r="F4" s="185"/>
      <c r="G4" s="61"/>
      <c r="J4" s="18"/>
      <c r="K4" s="18"/>
      <c r="L4" s="18"/>
    </row>
    <row r="5" spans="1:12">
      <c r="A5" s="115" t="s">
        <v>205</v>
      </c>
      <c r="B5" s="60"/>
      <c r="C5" s="146"/>
      <c r="D5" s="212">
        <v>0</v>
      </c>
      <c r="E5" s="213">
        <v>0.23486224489795918</v>
      </c>
      <c r="F5" s="211">
        <v>1.2348622448979591</v>
      </c>
      <c r="G5" s="61"/>
      <c r="K5" s="61"/>
      <c r="L5" s="18"/>
    </row>
    <row r="6" spans="1:12">
      <c r="A6" s="169" t="s">
        <v>125</v>
      </c>
      <c r="B6" s="170"/>
      <c r="C6" s="172"/>
      <c r="D6" s="173">
        <v>6</v>
      </c>
      <c r="E6" s="184">
        <v>6</v>
      </c>
      <c r="F6" s="186">
        <v>0.8</v>
      </c>
      <c r="G6" s="61"/>
      <c r="J6" s="63"/>
      <c r="K6" s="63"/>
      <c r="L6" s="189"/>
    </row>
    <row r="7" spans="1:12" ht="13.5" thickBot="1">
      <c r="A7" s="176" t="s">
        <v>33</v>
      </c>
      <c r="B7" s="177"/>
      <c r="C7" s="177"/>
      <c r="D7" s="178"/>
      <c r="E7" s="178"/>
      <c r="F7" s="182">
        <v>0.98788979591836734</v>
      </c>
      <c r="J7" s="120"/>
      <c r="K7" s="62"/>
      <c r="L7" s="62"/>
    </row>
    <row r="8" spans="1:12" ht="13.5" thickBot="1">
      <c r="L8" s="190"/>
    </row>
    <row r="9" spans="1:12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</row>
    <row r="10" spans="1:12">
      <c r="A10" s="72" t="s">
        <v>153</v>
      </c>
      <c r="B10" s="10" t="s">
        <v>154</v>
      </c>
      <c r="C10" s="10" t="s">
        <v>31</v>
      </c>
      <c r="D10" s="150" t="s">
        <v>207</v>
      </c>
      <c r="E10" s="203" t="s">
        <v>207</v>
      </c>
      <c r="F10" s="156">
        <v>21</v>
      </c>
      <c r="G10" s="199">
        <v>1</v>
      </c>
      <c r="H10" s="159">
        <v>1</v>
      </c>
      <c r="I10" s="156">
        <v>100</v>
      </c>
      <c r="J10" s="179">
        <v>98.788979591836735</v>
      </c>
      <c r="K10" s="191">
        <v>100</v>
      </c>
    </row>
    <row r="11" spans="1:12">
      <c r="A11" s="72" t="s">
        <v>148</v>
      </c>
      <c r="B11" s="10" t="s">
        <v>149</v>
      </c>
      <c r="C11" s="10" t="s">
        <v>16</v>
      </c>
      <c r="D11" s="151" t="s">
        <v>207</v>
      </c>
      <c r="E11" s="204" t="s">
        <v>207</v>
      </c>
      <c r="F11" s="157">
        <v>16</v>
      </c>
      <c r="G11" s="11">
        <v>1.2</v>
      </c>
      <c r="H11" s="160">
        <v>2</v>
      </c>
      <c r="I11" s="157">
        <v>83</v>
      </c>
      <c r="J11" s="180">
        <v>81.994853061224489</v>
      </c>
      <c r="K11" s="192">
        <v>86</v>
      </c>
    </row>
    <row r="12" spans="1:12">
      <c r="A12" s="72">
        <v>21511202452</v>
      </c>
      <c r="B12" s="10" t="s">
        <v>143</v>
      </c>
      <c r="C12" s="10" t="s">
        <v>16</v>
      </c>
      <c r="D12" s="151" t="s">
        <v>207</v>
      </c>
      <c r="E12" s="204" t="s">
        <v>207</v>
      </c>
      <c r="F12" s="157">
        <v>13</v>
      </c>
      <c r="G12" s="11">
        <v>1.3636299999999999</v>
      </c>
      <c r="H12" s="160">
        <v>3</v>
      </c>
      <c r="I12" s="157">
        <v>69</v>
      </c>
      <c r="J12" s="180">
        <v>68.164395918367347</v>
      </c>
      <c r="K12" s="192">
        <v>78</v>
      </c>
    </row>
    <row r="13" spans="1:12">
      <c r="A13" s="72">
        <v>21511202453</v>
      </c>
      <c r="B13" s="10" t="s">
        <v>142</v>
      </c>
      <c r="C13" s="10" t="s">
        <v>16</v>
      </c>
      <c r="D13" s="151" t="s">
        <v>207</v>
      </c>
      <c r="E13" s="204" t="s">
        <v>207</v>
      </c>
      <c r="F13" s="157">
        <v>11</v>
      </c>
      <c r="G13" s="11">
        <v>1.5</v>
      </c>
      <c r="H13" s="160">
        <v>4</v>
      </c>
      <c r="I13" s="157">
        <v>58</v>
      </c>
      <c r="J13" s="180">
        <v>57.297608163265309</v>
      </c>
      <c r="K13" s="192">
        <v>72</v>
      </c>
    </row>
    <row r="14" spans="1:12">
      <c r="A14" s="72" t="s">
        <v>273</v>
      </c>
      <c r="B14" s="10" t="s">
        <v>274</v>
      </c>
      <c r="C14" s="10" t="s">
        <v>8</v>
      </c>
      <c r="D14" s="151" t="s">
        <v>207</v>
      </c>
      <c r="E14" s="204" t="s">
        <v>207</v>
      </c>
      <c r="F14" s="157" t="s">
        <v>207</v>
      </c>
      <c r="G14" s="11" t="s">
        <v>207</v>
      </c>
      <c r="H14" s="160">
        <v>5</v>
      </c>
      <c r="I14" s="157">
        <v>49</v>
      </c>
      <c r="J14" s="180">
        <v>48.406599999999997</v>
      </c>
      <c r="K14" s="192">
        <v>66</v>
      </c>
    </row>
    <row r="15" spans="1:12">
      <c r="A15" s="72" t="s">
        <v>284</v>
      </c>
      <c r="B15" s="10" t="s">
        <v>285</v>
      </c>
      <c r="C15" s="10" t="s">
        <v>16</v>
      </c>
      <c r="D15" s="151" t="s">
        <v>207</v>
      </c>
      <c r="E15" s="204" t="s">
        <v>207</v>
      </c>
      <c r="F15" s="157" t="s">
        <v>207</v>
      </c>
      <c r="G15" s="11" t="s">
        <v>207</v>
      </c>
      <c r="H15" s="160">
        <v>6</v>
      </c>
      <c r="I15" s="157">
        <v>42</v>
      </c>
      <c r="J15" s="180">
        <v>41.491371428571426</v>
      </c>
      <c r="K15" s="192">
        <v>62</v>
      </c>
    </row>
    <row r="16" spans="1:12">
      <c r="A16" s="72"/>
      <c r="B16" s="10" t="s">
        <v>207</v>
      </c>
      <c r="C16" s="10" t="s">
        <v>207</v>
      </c>
      <c r="D16" s="151" t="s">
        <v>207</v>
      </c>
      <c r="E16" s="204" t="s">
        <v>207</v>
      </c>
      <c r="F16" s="157" t="s">
        <v>207</v>
      </c>
      <c r="G16" s="11" t="s">
        <v>207</v>
      </c>
      <c r="H16" s="160"/>
      <c r="I16" s="157" t="s">
        <v>207</v>
      </c>
      <c r="J16" s="180" t="s">
        <v>207</v>
      </c>
      <c r="K16" s="192" t="s">
        <v>207</v>
      </c>
    </row>
    <row r="17" spans="1:11">
      <c r="A17" s="72"/>
      <c r="B17" s="10" t="s">
        <v>207</v>
      </c>
      <c r="C17" s="10" t="s">
        <v>207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/>
      <c r="I17" s="157" t="s">
        <v>207</v>
      </c>
      <c r="J17" s="180" t="s">
        <v>207</v>
      </c>
      <c r="K17" s="192" t="s">
        <v>207</v>
      </c>
    </row>
    <row r="18" spans="1:11">
      <c r="A18" s="72"/>
      <c r="B18" s="10" t="s">
        <v>207</v>
      </c>
      <c r="C18" s="10" t="s">
        <v>207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/>
      <c r="I18" s="157" t="s">
        <v>207</v>
      </c>
      <c r="J18" s="180" t="s">
        <v>207</v>
      </c>
      <c r="K18" s="192" t="s">
        <v>207</v>
      </c>
    </row>
    <row r="19" spans="1:11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</row>
    <row r="20" spans="1:11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</row>
    <row r="21" spans="1:11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</row>
    <row r="22" spans="1:11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</row>
    <row r="23" spans="1:11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</row>
    <row r="24" spans="1:11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</row>
    <row r="25" spans="1:11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</row>
    <row r="26" spans="1:11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</row>
    <row r="27" spans="1:11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</row>
    <row r="28" spans="1:11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</row>
    <row r="29" spans="1:11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</row>
    <row r="30" spans="1:11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</row>
    <row r="31" spans="1:11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</row>
    <row r="32" spans="1:11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</row>
    <row r="33" spans="1:11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</row>
    <row r="34" spans="1:11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</row>
    <row r="35" spans="1:11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</row>
    <row r="36" spans="1:11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</row>
    <row r="37" spans="1:11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</row>
    <row r="38" spans="1:11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</row>
    <row r="39" spans="1:11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</row>
    <row r="40" spans="1:11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</row>
    <row r="41" spans="1:11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</row>
    <row r="42" spans="1:11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</row>
    <row r="43" spans="1:11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</row>
    <row r="44" spans="1:11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</row>
    <row r="45" spans="1:11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</row>
    <row r="46" spans="1:11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</row>
    <row r="47" spans="1:11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</row>
    <row r="48" spans="1:11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</row>
    <row r="49" spans="1:11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</row>
    <row r="50" spans="1:11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</row>
    <row r="51" spans="1:11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</row>
    <row r="52" spans="1:11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</row>
    <row r="53" spans="1:11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</row>
    <row r="54" spans="1:11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</row>
    <row r="55" spans="1:11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</row>
    <row r="56" spans="1:11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</row>
    <row r="57" spans="1:11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</row>
    <row r="58" spans="1:11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</row>
    <row r="59" spans="1:11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</row>
    <row r="60" spans="1:11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</row>
    <row r="61" spans="1:11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</row>
    <row r="62" spans="1:11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</row>
    <row r="63" spans="1:11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</row>
    <row r="64" spans="1:11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</row>
    <row r="65" spans="1:11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</row>
    <row r="66" spans="1:11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</row>
    <row r="67" spans="1:11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</row>
    <row r="68" spans="1:11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</row>
    <row r="69" spans="1:11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</row>
    <row r="70" spans="1:11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</row>
    <row r="71" spans="1:11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</row>
    <row r="72" spans="1:11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</row>
    <row r="73" spans="1:11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</row>
    <row r="74" spans="1:11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</row>
    <row r="75" spans="1:11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</row>
    <row r="76" spans="1:11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</row>
    <row r="77" spans="1:11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</row>
    <row r="78" spans="1:11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</row>
    <row r="79" spans="1:11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</row>
    <row r="80" spans="1:11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</row>
    <row r="81" spans="1:11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</row>
    <row r="82" spans="1:11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</row>
    <row r="83" spans="1:11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</row>
    <row r="84" spans="1:11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</row>
    <row r="85" spans="1:11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</row>
    <row r="86" spans="1:11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</row>
    <row r="87" spans="1:11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</row>
    <row r="88" spans="1:11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</row>
    <row r="89" spans="1:11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</row>
    <row r="90" spans="1:11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</row>
    <row r="91" spans="1:11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</row>
    <row r="92" spans="1:11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</row>
    <row r="93" spans="1:11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</row>
    <row r="94" spans="1:11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</row>
    <row r="95" spans="1:11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</row>
    <row r="96" spans="1:11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</row>
    <row r="97" spans="1:11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</row>
    <row r="98" spans="1:11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</row>
    <row r="99" spans="1:11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</row>
    <row r="100" spans="1:11">
      <c r="J100" s="140">
        <v>396.14380816326531</v>
      </c>
      <c r="K100" s="14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I11" sqref="I11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41461</v>
      </c>
      <c r="B1" s="266" t="s">
        <v>298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232</v>
      </c>
      <c r="E4" s="183">
        <v>125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0.22817404435602262</v>
      </c>
      <c r="E5" s="213">
        <v>0.48313821892393327</v>
      </c>
      <c r="F5" s="211">
        <v>1.2281740443560225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17</v>
      </c>
      <c r="E6" s="184">
        <v>7</v>
      </c>
      <c r="F6" s="186">
        <v>1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1.2281740443560225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21891001087</v>
      </c>
      <c r="B10" s="10" t="s">
        <v>59</v>
      </c>
      <c r="C10" s="10" t="s">
        <v>60</v>
      </c>
      <c r="D10" s="150">
        <v>3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200</v>
      </c>
      <c r="N10" s="9"/>
      <c r="O10" s="14" t="b">
        <v>0</v>
      </c>
    </row>
    <row r="11" spans="1:15">
      <c r="A11" s="72">
        <v>21511102204</v>
      </c>
      <c r="B11" s="10" t="s">
        <v>147</v>
      </c>
      <c r="C11" s="10" t="s">
        <v>8</v>
      </c>
      <c r="D11" s="151">
        <v>74</v>
      </c>
      <c r="E11" s="204">
        <v>1.351</v>
      </c>
      <c r="F11" s="157">
        <v>19</v>
      </c>
      <c r="G11" s="11">
        <v>1.07142</v>
      </c>
      <c r="H11" s="160">
        <v>2</v>
      </c>
      <c r="I11" s="157">
        <v>107</v>
      </c>
      <c r="J11" s="180">
        <v>131.41462274609441</v>
      </c>
      <c r="K11" s="192">
        <v>180</v>
      </c>
      <c r="N11" s="9"/>
      <c r="O11" s="14" t="b">
        <v>1</v>
      </c>
    </row>
    <row r="12" spans="1:15">
      <c r="A12" s="72">
        <v>21891001092</v>
      </c>
      <c r="B12" s="10" t="s">
        <v>71</v>
      </c>
      <c r="C12" s="10" t="s">
        <v>60</v>
      </c>
      <c r="D12" s="151">
        <v>11</v>
      </c>
      <c r="E12" s="204">
        <v>9.09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169</v>
      </c>
      <c r="N12" s="9"/>
      <c r="O12" s="14" t="b">
        <v>0</v>
      </c>
    </row>
    <row r="13" spans="1:15">
      <c r="A13" s="72">
        <v>21511101216</v>
      </c>
      <c r="B13" s="10" t="s">
        <v>140</v>
      </c>
      <c r="C13" s="10" t="s">
        <v>141</v>
      </c>
      <c r="D13" s="151">
        <v>75</v>
      </c>
      <c r="E13" s="204">
        <v>1.333</v>
      </c>
      <c r="F13" s="157">
        <v>8</v>
      </c>
      <c r="G13" s="11">
        <v>1.7646999999999999</v>
      </c>
      <c r="H13" s="160">
        <v>4</v>
      </c>
      <c r="I13" s="157">
        <v>79</v>
      </c>
      <c r="J13" s="180">
        <v>97.025749504125784</v>
      </c>
      <c r="K13" s="192">
        <v>161</v>
      </c>
      <c r="N13" s="9"/>
      <c r="O13" s="14" t="b">
        <v>1</v>
      </c>
    </row>
    <row r="14" spans="1:15">
      <c r="A14" s="72">
        <v>21511101213</v>
      </c>
      <c r="B14" s="10" t="s">
        <v>138</v>
      </c>
      <c r="C14" s="10" t="s">
        <v>8</v>
      </c>
      <c r="D14" s="151">
        <v>69</v>
      </c>
      <c r="E14" s="204">
        <v>1.4490000000000001</v>
      </c>
      <c r="F14" s="157">
        <v>5</v>
      </c>
      <c r="G14" s="11">
        <v>2.1428500000000001</v>
      </c>
      <c r="H14" s="160">
        <v>5</v>
      </c>
      <c r="I14" s="157">
        <v>68</v>
      </c>
      <c r="J14" s="180">
        <v>83.515835016209536</v>
      </c>
      <c r="K14" s="192">
        <v>153</v>
      </c>
      <c r="N14" s="9"/>
      <c r="O14" s="14" t="b">
        <v>1</v>
      </c>
    </row>
    <row r="15" spans="1:15">
      <c r="A15" s="72" t="s">
        <v>299</v>
      </c>
      <c r="B15" s="10" t="s">
        <v>300</v>
      </c>
      <c r="C15" s="10" t="s">
        <v>301</v>
      </c>
      <c r="D15" s="151" t="s">
        <v>207</v>
      </c>
      <c r="E15" s="204" t="s">
        <v>207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147</v>
      </c>
      <c r="N15" s="9"/>
      <c r="O15" s="14" t="b">
        <v>0</v>
      </c>
    </row>
    <row r="16" spans="1:15">
      <c r="A16" s="72" t="s">
        <v>273</v>
      </c>
      <c r="B16" s="10" t="s">
        <v>274</v>
      </c>
      <c r="C16" s="10" t="s">
        <v>8</v>
      </c>
      <c r="D16" s="151" t="s">
        <v>207</v>
      </c>
      <c r="E16" s="204" t="s">
        <v>207</v>
      </c>
      <c r="F16" s="157">
        <v>27</v>
      </c>
      <c r="G16" s="11">
        <v>0.83333000000000002</v>
      </c>
      <c r="H16" s="160">
        <v>7</v>
      </c>
      <c r="I16" s="157">
        <v>51</v>
      </c>
      <c r="J16" s="180">
        <v>62.636876262157145</v>
      </c>
      <c r="K16" s="192">
        <v>141</v>
      </c>
      <c r="N16" s="9"/>
      <c r="O16" s="14" t="b">
        <v>1</v>
      </c>
    </row>
    <row r="17" spans="1:15">
      <c r="A17" s="72">
        <v>21511202558</v>
      </c>
      <c r="B17" s="10" t="s">
        <v>159</v>
      </c>
      <c r="C17" s="10" t="s">
        <v>8</v>
      </c>
      <c r="D17" s="151">
        <v>154</v>
      </c>
      <c r="E17" s="204">
        <v>0.64900000000000002</v>
      </c>
      <c r="F17" s="157">
        <v>23</v>
      </c>
      <c r="G17" s="11">
        <v>0.9375</v>
      </c>
      <c r="H17" s="160">
        <v>8</v>
      </c>
      <c r="I17" s="157">
        <v>44</v>
      </c>
      <c r="J17" s="180">
        <v>54.039657951664992</v>
      </c>
      <c r="K17" s="192">
        <v>137</v>
      </c>
      <c r="N17" s="9"/>
      <c r="O17" s="14" t="b">
        <v>1</v>
      </c>
    </row>
    <row r="18" spans="1:15">
      <c r="A18" s="72">
        <v>21511101217</v>
      </c>
      <c r="B18" s="10" t="s">
        <v>137</v>
      </c>
      <c r="C18" s="10" t="s">
        <v>8</v>
      </c>
      <c r="D18" s="151">
        <v>30</v>
      </c>
      <c r="E18" s="204">
        <v>3.3330000000000002</v>
      </c>
      <c r="F18" s="157">
        <v>6</v>
      </c>
      <c r="G18" s="11">
        <v>2</v>
      </c>
      <c r="H18" s="160">
        <v>9</v>
      </c>
      <c r="I18" s="157">
        <v>38</v>
      </c>
      <c r="J18" s="180">
        <v>46.670613685528856</v>
      </c>
      <c r="K18" s="192">
        <v>133</v>
      </c>
      <c r="N18" s="9"/>
      <c r="O18" s="14" t="b">
        <v>1</v>
      </c>
    </row>
    <row r="19" spans="1:15">
      <c r="A19" s="72" t="s">
        <v>302</v>
      </c>
      <c r="B19" s="10" t="s">
        <v>303</v>
      </c>
      <c r="C19" s="10" t="s">
        <v>60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130</v>
      </c>
      <c r="N19" s="9"/>
      <c r="O19" s="14" t="b">
        <v>0</v>
      </c>
    </row>
    <row r="20" spans="1:15">
      <c r="A20" s="72">
        <v>20181102252</v>
      </c>
      <c r="B20" s="10" t="s">
        <v>304</v>
      </c>
      <c r="C20" s="10" t="s">
        <v>301</v>
      </c>
      <c r="D20" s="151">
        <v>171</v>
      </c>
      <c r="E20" s="204">
        <v>0.58399999999999996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127</v>
      </c>
      <c r="N20" s="9"/>
      <c r="O20" s="14" t="b">
        <v>0</v>
      </c>
    </row>
    <row r="21" spans="1:15">
      <c r="A21" s="72">
        <v>21891101618</v>
      </c>
      <c r="B21" s="10" t="s">
        <v>260</v>
      </c>
      <c r="C21" s="10" t="s">
        <v>60</v>
      </c>
      <c r="D21" s="151">
        <v>46</v>
      </c>
      <c r="E21" s="204">
        <v>2.173</v>
      </c>
      <c r="F21" s="157" t="s">
        <v>207</v>
      </c>
      <c r="G21" s="11" t="s">
        <v>207</v>
      </c>
      <c r="H21" s="160">
        <v>12</v>
      </c>
      <c r="I21" s="157" t="s">
        <v>207</v>
      </c>
      <c r="J21" s="180" t="s">
        <v>207</v>
      </c>
      <c r="K21" s="192">
        <v>125</v>
      </c>
      <c r="N21" s="9"/>
      <c r="O21" s="14" t="b">
        <v>0</v>
      </c>
    </row>
    <row r="22" spans="1:15">
      <c r="A22" s="72">
        <v>21891001086</v>
      </c>
      <c r="B22" s="10" t="s">
        <v>252</v>
      </c>
      <c r="C22" s="10" t="s">
        <v>60</v>
      </c>
      <c r="D22" s="151">
        <v>26</v>
      </c>
      <c r="E22" s="204">
        <v>3.8460000000000001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122</v>
      </c>
      <c r="N22" s="9"/>
      <c r="O22" s="14" t="b">
        <v>0</v>
      </c>
    </row>
    <row r="23" spans="1:15">
      <c r="A23" s="72">
        <v>21891202805</v>
      </c>
      <c r="B23" s="10" t="s">
        <v>305</v>
      </c>
      <c r="C23" s="10" t="s">
        <v>60</v>
      </c>
      <c r="D23" s="151">
        <v>107</v>
      </c>
      <c r="E23" s="204">
        <v>0.93400000000000005</v>
      </c>
      <c r="F23" s="157" t="s">
        <v>207</v>
      </c>
      <c r="G23" s="11" t="s">
        <v>207</v>
      </c>
      <c r="H23" s="160">
        <v>14</v>
      </c>
      <c r="I23" s="157" t="s">
        <v>207</v>
      </c>
      <c r="J23" s="180" t="s">
        <v>207</v>
      </c>
      <c r="K23" s="192">
        <v>120</v>
      </c>
      <c r="N23" s="9"/>
      <c r="O23" s="14" t="b">
        <v>0</v>
      </c>
    </row>
    <row r="24" spans="1:15">
      <c r="A24" s="72">
        <v>20181000860</v>
      </c>
      <c r="B24" s="10" t="s">
        <v>306</v>
      </c>
      <c r="C24" s="10" t="s">
        <v>301</v>
      </c>
      <c r="D24" s="151">
        <v>79</v>
      </c>
      <c r="E24" s="204">
        <v>1.2649999999999999</v>
      </c>
      <c r="F24" s="157" t="s">
        <v>207</v>
      </c>
      <c r="G24" s="11" t="s">
        <v>207</v>
      </c>
      <c r="H24" s="160">
        <v>15</v>
      </c>
      <c r="I24" s="157" t="s">
        <v>207</v>
      </c>
      <c r="J24" s="180" t="s">
        <v>207</v>
      </c>
      <c r="K24" s="192">
        <v>118</v>
      </c>
      <c r="N24" s="9"/>
      <c r="O24" s="14" t="b">
        <v>0</v>
      </c>
    </row>
    <row r="25" spans="1:15">
      <c r="A25" s="72">
        <v>20181101846</v>
      </c>
      <c r="B25" s="10" t="s">
        <v>307</v>
      </c>
      <c r="C25" s="10" t="s">
        <v>301</v>
      </c>
      <c r="D25" s="151">
        <v>173</v>
      </c>
      <c r="E25" s="204">
        <v>0.57799999999999996</v>
      </c>
      <c r="F25" s="157" t="s">
        <v>207</v>
      </c>
      <c r="G25" s="11" t="s">
        <v>207</v>
      </c>
      <c r="H25" s="160">
        <v>16</v>
      </c>
      <c r="I25" s="157" t="s">
        <v>207</v>
      </c>
      <c r="J25" s="180" t="s">
        <v>207</v>
      </c>
      <c r="K25" s="192">
        <v>116</v>
      </c>
      <c r="N25" s="9"/>
      <c r="O25" s="14" t="b">
        <v>0</v>
      </c>
    </row>
    <row r="26" spans="1:15">
      <c r="A26" s="72">
        <v>21511202555</v>
      </c>
      <c r="B26" s="10" t="s">
        <v>139</v>
      </c>
      <c r="C26" s="10" t="s">
        <v>8</v>
      </c>
      <c r="D26" s="151">
        <v>67</v>
      </c>
      <c r="E26" s="204">
        <v>1.492</v>
      </c>
      <c r="F26" s="157">
        <v>9</v>
      </c>
      <c r="G26" s="11">
        <v>1.66666</v>
      </c>
      <c r="H26" s="160">
        <v>17</v>
      </c>
      <c r="I26" s="157">
        <v>10</v>
      </c>
      <c r="J26" s="180">
        <v>12.281740443560224</v>
      </c>
      <c r="K26" s="192">
        <v>114</v>
      </c>
      <c r="N26" s="9"/>
      <c r="O26" s="14" t="b">
        <v>1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352.48595073017844</v>
      </c>
      <c r="K100" s="14"/>
    </row>
  </sheetData>
  <mergeCells count="3">
    <mergeCell ref="A1:A2"/>
    <mergeCell ref="B1:F2"/>
    <mergeCell ref="A3:C3"/>
  </mergeCells>
  <conditionalFormatting sqref="A10:C99">
    <cfRule type="expression" dxfId="54" priority="3">
      <formula>AND(NOT($R$3),NOT($O10))</formula>
    </cfRule>
  </conditionalFormatting>
  <conditionalFormatting sqref="E10:E99">
    <cfRule type="cellIs" dxfId="53" priority="2" operator="lessThanOrEqual">
      <formula>$Z$6</formula>
    </cfRule>
  </conditionalFormatting>
  <conditionalFormatting sqref="G10:G99">
    <cfRule type="cellIs" dxfId="52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A12" sqref="A12:J28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41461</v>
      </c>
      <c r="B1" s="266" t="s">
        <v>298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232</v>
      </c>
      <c r="E4" s="183">
        <v>125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0.22734708797497552</v>
      </c>
      <c r="E5" s="213">
        <v>0.48313821892393327</v>
      </c>
      <c r="F5" s="211">
        <v>1.2273470879749755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19</v>
      </c>
      <c r="E6" s="184">
        <v>7</v>
      </c>
      <c r="F6" s="186">
        <v>1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1.2273470879749755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21891001087</v>
      </c>
      <c r="B10" s="10" t="s">
        <v>59</v>
      </c>
      <c r="C10" s="10" t="s">
        <v>60</v>
      </c>
      <c r="D10" s="150">
        <v>3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200</v>
      </c>
      <c r="N10" s="9"/>
      <c r="O10" s="14" t="b">
        <v>0</v>
      </c>
    </row>
    <row r="11" spans="1:15">
      <c r="A11" s="72">
        <v>21891001092</v>
      </c>
      <c r="B11" s="10" t="s">
        <v>71</v>
      </c>
      <c r="C11" s="10" t="s">
        <v>60</v>
      </c>
      <c r="D11" s="151">
        <v>11</v>
      </c>
      <c r="E11" s="204">
        <v>9.09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180</v>
      </c>
      <c r="N11" s="9"/>
      <c r="O11" s="14" t="b">
        <v>0</v>
      </c>
    </row>
    <row r="12" spans="1:15">
      <c r="A12" s="72">
        <v>21511101213</v>
      </c>
      <c r="B12" s="10" t="s">
        <v>138</v>
      </c>
      <c r="C12" s="10" t="s">
        <v>8</v>
      </c>
      <c r="D12" s="151">
        <v>69</v>
      </c>
      <c r="E12" s="204">
        <v>1.4490000000000001</v>
      </c>
      <c r="F12" s="157">
        <v>5</v>
      </c>
      <c r="G12" s="11">
        <v>2.1428199999999999</v>
      </c>
      <c r="H12" s="160">
        <v>3</v>
      </c>
      <c r="I12" s="157">
        <v>92</v>
      </c>
      <c r="J12" s="180">
        <v>113.04879641891932</v>
      </c>
      <c r="K12" s="192">
        <v>169</v>
      </c>
      <c r="N12" s="9"/>
      <c r="O12" s="14" t="b">
        <v>1</v>
      </c>
    </row>
    <row r="13" spans="1:15">
      <c r="A13" s="72">
        <v>21511102204</v>
      </c>
      <c r="B13" s="10" t="s">
        <v>147</v>
      </c>
      <c r="C13" s="10" t="s">
        <v>8</v>
      </c>
      <c r="D13" s="151">
        <v>74</v>
      </c>
      <c r="E13" s="204">
        <v>1.351</v>
      </c>
      <c r="F13" s="157">
        <v>19</v>
      </c>
      <c r="G13" s="11">
        <v>1.07138</v>
      </c>
      <c r="H13" s="160">
        <v>4</v>
      </c>
      <c r="I13" s="157">
        <v>79</v>
      </c>
      <c r="J13" s="180">
        <v>97.074509968419861</v>
      </c>
      <c r="K13" s="192">
        <v>161</v>
      </c>
      <c r="N13" s="9"/>
      <c r="O13" s="14" t="b">
        <v>1</v>
      </c>
    </row>
    <row r="14" spans="1:15">
      <c r="A14" s="72">
        <v>21891303718</v>
      </c>
      <c r="B14" s="10" t="s">
        <v>373</v>
      </c>
      <c r="C14" s="10" t="s">
        <v>60</v>
      </c>
      <c r="D14" s="151" t="s">
        <v>207</v>
      </c>
      <c r="E14" s="204" t="s">
        <v>207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153</v>
      </c>
      <c r="N14" s="9"/>
      <c r="O14" s="14" t="b">
        <v>0</v>
      </c>
    </row>
    <row r="15" spans="1:15">
      <c r="A15" s="72">
        <v>20181303715</v>
      </c>
      <c r="B15" s="10" t="s">
        <v>368</v>
      </c>
      <c r="C15" s="10" t="s">
        <v>301</v>
      </c>
      <c r="D15" s="151" t="s">
        <v>207</v>
      </c>
      <c r="E15" s="204" t="s">
        <v>207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147</v>
      </c>
      <c r="N15" s="9"/>
      <c r="O15" s="14" t="b">
        <v>0</v>
      </c>
    </row>
    <row r="16" spans="1:15">
      <c r="A16" s="72">
        <v>21891001086</v>
      </c>
      <c r="B16" s="10" t="s">
        <v>252</v>
      </c>
      <c r="C16" s="10" t="s">
        <v>60</v>
      </c>
      <c r="D16" s="151">
        <v>26</v>
      </c>
      <c r="E16" s="204">
        <v>3.8460000000000001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141</v>
      </c>
      <c r="N16" s="9"/>
      <c r="O16" s="14" t="b">
        <v>0</v>
      </c>
    </row>
    <row r="17" spans="1:15">
      <c r="A17" s="72">
        <v>21891101618</v>
      </c>
      <c r="B17" s="10" t="s">
        <v>260</v>
      </c>
      <c r="C17" s="10" t="s">
        <v>60</v>
      </c>
      <c r="D17" s="151">
        <v>46</v>
      </c>
      <c r="E17" s="204">
        <v>2.173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137</v>
      </c>
      <c r="N17" s="9"/>
      <c r="O17" s="14" t="b">
        <v>0</v>
      </c>
    </row>
    <row r="18" spans="1:15">
      <c r="A18" s="72">
        <v>21511101216</v>
      </c>
      <c r="B18" s="10" t="s">
        <v>140</v>
      </c>
      <c r="C18" s="10" t="s">
        <v>8</v>
      </c>
      <c r="D18" s="151">
        <v>75</v>
      </c>
      <c r="E18" s="204">
        <v>1.333</v>
      </c>
      <c r="F18" s="157">
        <v>8</v>
      </c>
      <c r="G18" s="11">
        <v>1.76461</v>
      </c>
      <c r="H18" s="160">
        <v>9</v>
      </c>
      <c r="I18" s="157">
        <v>30.75</v>
      </c>
      <c r="J18" s="180">
        <v>37.785331411758364</v>
      </c>
      <c r="K18" s="192">
        <v>133</v>
      </c>
      <c r="N18" s="9"/>
      <c r="O18" s="14" t="b">
        <v>1</v>
      </c>
    </row>
    <row r="19" spans="1:15">
      <c r="A19" s="72">
        <v>20181102252</v>
      </c>
      <c r="B19" s="10" t="s">
        <v>304</v>
      </c>
      <c r="C19" s="10" t="s">
        <v>301</v>
      </c>
      <c r="D19" s="151">
        <v>171</v>
      </c>
      <c r="E19" s="204">
        <v>0.58399999999999996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133</v>
      </c>
      <c r="N19" s="9"/>
      <c r="O19" s="14" t="b">
        <v>0</v>
      </c>
    </row>
    <row r="20" spans="1:15">
      <c r="A20" s="72">
        <v>21891202805</v>
      </c>
      <c r="B20" s="10" t="s">
        <v>305</v>
      </c>
      <c r="C20" s="10" t="s">
        <v>60</v>
      </c>
      <c r="D20" s="151">
        <v>107</v>
      </c>
      <c r="E20" s="204">
        <v>0.93400000000000005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133</v>
      </c>
      <c r="N20" s="9"/>
      <c r="O20" s="14" t="b">
        <v>0</v>
      </c>
    </row>
    <row r="21" spans="1:15">
      <c r="A21" s="72">
        <v>20181000860</v>
      </c>
      <c r="B21" s="10" t="s">
        <v>306</v>
      </c>
      <c r="C21" s="10" t="s">
        <v>301</v>
      </c>
      <c r="D21" s="151">
        <v>79</v>
      </c>
      <c r="E21" s="204">
        <v>1.2649999999999999</v>
      </c>
      <c r="F21" s="157" t="s">
        <v>207</v>
      </c>
      <c r="G21" s="11" t="s">
        <v>207</v>
      </c>
      <c r="H21" s="160">
        <v>9</v>
      </c>
      <c r="I21" s="157" t="s">
        <v>207</v>
      </c>
      <c r="J21" s="180" t="s">
        <v>207</v>
      </c>
      <c r="K21" s="192">
        <v>133</v>
      </c>
      <c r="N21" s="9"/>
      <c r="O21" s="14" t="b">
        <v>0</v>
      </c>
    </row>
    <row r="22" spans="1:15">
      <c r="A22" s="72">
        <v>21511202558</v>
      </c>
      <c r="B22" s="10" t="s">
        <v>159</v>
      </c>
      <c r="C22" s="10" t="s">
        <v>8</v>
      </c>
      <c r="D22" s="151">
        <v>154</v>
      </c>
      <c r="E22" s="204">
        <v>0.64900000000000002</v>
      </c>
      <c r="F22" s="157">
        <v>23</v>
      </c>
      <c r="G22" s="11">
        <v>0.93737000000000004</v>
      </c>
      <c r="H22" s="160">
        <v>13</v>
      </c>
      <c r="I22" s="157">
        <v>13.5</v>
      </c>
      <c r="J22" s="180">
        <v>16.588682083210987</v>
      </c>
      <c r="K22" s="192">
        <v>122</v>
      </c>
      <c r="N22" s="9"/>
      <c r="O22" s="14" t="b">
        <v>1</v>
      </c>
    </row>
    <row r="23" spans="1:15">
      <c r="A23" s="72">
        <v>21511303716</v>
      </c>
      <c r="B23" s="10" t="s">
        <v>274</v>
      </c>
      <c r="C23" s="10" t="s">
        <v>8</v>
      </c>
      <c r="D23" s="151" t="s">
        <v>207</v>
      </c>
      <c r="E23" s="204" t="s">
        <v>207</v>
      </c>
      <c r="F23" s="157">
        <v>27</v>
      </c>
      <c r="G23" s="11">
        <v>0.83318999999999999</v>
      </c>
      <c r="H23" s="160">
        <v>13</v>
      </c>
      <c r="I23" s="157">
        <v>13.5</v>
      </c>
      <c r="J23" s="180">
        <v>16.588682083210987</v>
      </c>
      <c r="K23" s="192">
        <v>122</v>
      </c>
      <c r="N23" s="9"/>
      <c r="O23" s="14" t="b">
        <v>1</v>
      </c>
    </row>
    <row r="24" spans="1:15">
      <c r="A24" s="72">
        <v>21511101217</v>
      </c>
      <c r="B24" s="10" t="s">
        <v>137</v>
      </c>
      <c r="C24" s="10" t="s">
        <v>8</v>
      </c>
      <c r="D24" s="151">
        <v>30</v>
      </c>
      <c r="E24" s="204">
        <v>3.3330000000000002</v>
      </c>
      <c r="F24" s="157">
        <v>6</v>
      </c>
      <c r="G24" s="11">
        <v>1.9998499999999999</v>
      </c>
      <c r="H24" s="160">
        <v>13</v>
      </c>
      <c r="I24" s="157">
        <v>13.5</v>
      </c>
      <c r="J24" s="180">
        <v>16.588682083210987</v>
      </c>
      <c r="K24" s="192">
        <v>122</v>
      </c>
      <c r="N24" s="9"/>
      <c r="O24" s="14" t="b">
        <v>1</v>
      </c>
    </row>
    <row r="25" spans="1:15">
      <c r="A25" s="72">
        <v>20181102267</v>
      </c>
      <c r="B25" s="10" t="s">
        <v>308</v>
      </c>
      <c r="C25" s="10" t="s">
        <v>301</v>
      </c>
      <c r="D25" s="151">
        <v>227</v>
      </c>
      <c r="E25" s="204">
        <v>0.44</v>
      </c>
      <c r="F25" s="157" t="s">
        <v>207</v>
      </c>
      <c r="G25" s="11" t="s">
        <v>207</v>
      </c>
      <c r="H25" s="160">
        <v>13</v>
      </c>
      <c r="I25" s="157" t="s">
        <v>207</v>
      </c>
      <c r="J25" s="180" t="s">
        <v>207</v>
      </c>
      <c r="K25" s="192">
        <v>122</v>
      </c>
      <c r="N25" s="9"/>
      <c r="O25" s="14" t="b">
        <v>0</v>
      </c>
    </row>
    <row r="26" spans="1:15">
      <c r="A26" s="72">
        <v>21511202555</v>
      </c>
      <c r="B26" s="10" t="s">
        <v>139</v>
      </c>
      <c r="C26" s="10" t="s">
        <v>8</v>
      </c>
      <c r="D26" s="151">
        <v>67</v>
      </c>
      <c r="E26" s="204">
        <v>1.492</v>
      </c>
      <c r="F26" s="157">
        <v>9</v>
      </c>
      <c r="G26" s="11">
        <v>1.66649</v>
      </c>
      <c r="H26" s="160">
        <v>13</v>
      </c>
      <c r="I26" s="157">
        <v>13.5</v>
      </c>
      <c r="J26" s="180">
        <v>16.588682083210987</v>
      </c>
      <c r="K26" s="192">
        <v>122</v>
      </c>
      <c r="N26" s="9"/>
      <c r="O26" s="14" t="b">
        <v>1</v>
      </c>
    </row>
    <row r="27" spans="1:15">
      <c r="A27" s="72">
        <v>10181303729</v>
      </c>
      <c r="B27" s="10" t="s">
        <v>309</v>
      </c>
      <c r="C27" s="10" t="s">
        <v>301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>
        <v>19</v>
      </c>
      <c r="I27" s="157" t="s">
        <v>207</v>
      </c>
      <c r="J27" s="180" t="s">
        <v>207</v>
      </c>
      <c r="K27" s="192">
        <v>112</v>
      </c>
      <c r="N27" s="9"/>
      <c r="O27" s="14" t="b">
        <v>0</v>
      </c>
    </row>
    <row r="28" spans="1:15">
      <c r="A28" s="72">
        <v>20181102248</v>
      </c>
      <c r="B28" s="10" t="s">
        <v>310</v>
      </c>
      <c r="C28" s="10" t="s">
        <v>301</v>
      </c>
      <c r="D28" s="151">
        <v>414</v>
      </c>
      <c r="E28" s="204">
        <v>0.24099999999999999</v>
      </c>
      <c r="F28" s="157" t="s">
        <v>207</v>
      </c>
      <c r="G28" s="11" t="s">
        <v>207</v>
      </c>
      <c r="H28" s="160">
        <v>19</v>
      </c>
      <c r="I28" s="157" t="s">
        <v>207</v>
      </c>
      <c r="J28" s="180" t="s">
        <v>207</v>
      </c>
      <c r="K28" s="192">
        <v>112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213.42338512796852</v>
      </c>
      <c r="K100" s="14"/>
    </row>
  </sheetData>
  <mergeCells count="3">
    <mergeCell ref="A1:A2"/>
    <mergeCell ref="B1:F2"/>
    <mergeCell ref="A3:C3"/>
  </mergeCells>
  <conditionalFormatting sqref="A10:C99">
    <cfRule type="expression" dxfId="51" priority="3">
      <formula>AND(NOT($R$3),NOT($O10))</formula>
    </cfRule>
  </conditionalFormatting>
  <conditionalFormatting sqref="E10:E99">
    <cfRule type="cellIs" dxfId="50" priority="2" operator="lessThanOrEqual">
      <formula>$Z$6</formula>
    </cfRule>
  </conditionalFormatting>
  <conditionalFormatting sqref="G10:G99">
    <cfRule type="cellIs" dxfId="49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"/>
  <sheetViews>
    <sheetView workbookViewId="0">
      <selection activeCell="A7" sqref="A7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26">
      <c r="A1" s="262">
        <v>41467</v>
      </c>
      <c r="B1" s="266" t="s">
        <v>311</v>
      </c>
      <c r="C1" s="266"/>
      <c r="D1" s="266"/>
      <c r="E1" s="266"/>
      <c r="F1" s="267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26">
      <c r="A4" s="115" t="s">
        <v>32</v>
      </c>
      <c r="B4" s="60"/>
      <c r="C4" s="146"/>
      <c r="D4" s="155" t="s">
        <v>312</v>
      </c>
      <c r="E4" s="183">
        <v>150</v>
      </c>
      <c r="F4" s="185"/>
      <c r="G4" s="61"/>
      <c r="J4" s="18"/>
      <c r="K4" s="18"/>
      <c r="L4" s="18"/>
      <c r="M4" s="18"/>
      <c r="N4" s="18"/>
      <c r="O4" s="61"/>
    </row>
    <row r="5" spans="1:26">
      <c r="A5" s="115" t="s">
        <v>205</v>
      </c>
      <c r="B5" s="60"/>
      <c r="C5" s="146"/>
      <c r="D5" s="212">
        <v>0.8105430946145965</v>
      </c>
      <c r="E5" s="213">
        <v>0.69288311688311699</v>
      </c>
      <c r="F5" s="211">
        <v>1.8105430946145966</v>
      </c>
      <c r="G5" s="61"/>
      <c r="K5" s="61"/>
      <c r="L5" s="18"/>
      <c r="M5" s="18"/>
      <c r="N5" s="61"/>
      <c r="O5" s="163"/>
    </row>
    <row r="6" spans="1:26">
      <c r="A6" s="169" t="s">
        <v>125</v>
      </c>
      <c r="B6" s="170"/>
      <c r="C6" s="172"/>
      <c r="D6" s="173">
        <v>36</v>
      </c>
      <c r="E6" s="184">
        <v>7</v>
      </c>
      <c r="F6" s="186">
        <v>1</v>
      </c>
      <c r="G6" s="61"/>
      <c r="J6" s="63"/>
      <c r="K6" s="63"/>
      <c r="L6" s="189"/>
      <c r="M6" s="189"/>
      <c r="N6" s="63"/>
      <c r="O6" s="61"/>
      <c r="Z6">
        <v>2.6309999999999998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1.8105430946145966</v>
      </c>
      <c r="J7" s="120"/>
      <c r="K7" s="62"/>
      <c r="L7" s="62"/>
      <c r="M7" s="62"/>
      <c r="O7" s="164"/>
    </row>
    <row r="8" spans="1:26" ht="13.5" thickBot="1">
      <c r="L8" s="190"/>
      <c r="M8" s="190"/>
    </row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26">
      <c r="A10" s="72">
        <v>21511001011</v>
      </c>
      <c r="B10" s="10" t="s">
        <v>131</v>
      </c>
      <c r="C10" s="10" t="s">
        <v>8</v>
      </c>
      <c r="D10" s="150">
        <v>1</v>
      </c>
      <c r="E10" s="203">
        <v>10</v>
      </c>
      <c r="F10" s="156">
        <v>1</v>
      </c>
      <c r="G10" s="199">
        <v>3</v>
      </c>
      <c r="H10" s="159">
        <v>1</v>
      </c>
      <c r="I10" s="156">
        <v>150</v>
      </c>
      <c r="J10" s="179">
        <v>271.58146419218951</v>
      </c>
      <c r="K10" s="191">
        <v>400</v>
      </c>
      <c r="N10" s="9"/>
      <c r="O10" s="14" t="b">
        <v>1</v>
      </c>
    </row>
    <row r="11" spans="1:26">
      <c r="A11" s="72">
        <v>21511001018</v>
      </c>
      <c r="B11" s="10" t="s">
        <v>133</v>
      </c>
      <c r="C11" s="10" t="s">
        <v>8</v>
      </c>
      <c r="D11" s="151">
        <v>7</v>
      </c>
      <c r="E11" s="204">
        <v>10</v>
      </c>
      <c r="F11" s="157">
        <v>2</v>
      </c>
      <c r="G11" s="11">
        <v>2.7272699999999999</v>
      </c>
      <c r="H11" s="160">
        <v>2</v>
      </c>
      <c r="I11" s="157">
        <v>130</v>
      </c>
      <c r="J11" s="180">
        <v>235.37060229989757</v>
      </c>
      <c r="K11" s="192">
        <v>350</v>
      </c>
      <c r="N11" s="9"/>
      <c r="O11" s="14" t="b">
        <v>1</v>
      </c>
    </row>
    <row r="12" spans="1:26">
      <c r="A12" s="72">
        <v>21461000988</v>
      </c>
      <c r="B12" s="10" t="s">
        <v>57</v>
      </c>
      <c r="C12" s="10" t="s">
        <v>58</v>
      </c>
      <c r="D12" s="151">
        <v>2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310</v>
      </c>
      <c r="N12" s="9"/>
      <c r="O12" s="14" t="b">
        <v>0</v>
      </c>
    </row>
    <row r="13" spans="1:26">
      <c r="A13" s="72">
        <v>21891001087</v>
      </c>
      <c r="B13" s="10" t="s">
        <v>59</v>
      </c>
      <c r="C13" s="10" t="s">
        <v>60</v>
      </c>
      <c r="D13" s="151">
        <v>3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280</v>
      </c>
      <c r="N13" s="9"/>
      <c r="O13" s="14" t="b">
        <v>0</v>
      </c>
    </row>
    <row r="14" spans="1:26">
      <c r="A14" s="72">
        <v>20671000896</v>
      </c>
      <c r="B14" s="10" t="s">
        <v>62</v>
      </c>
      <c r="C14" s="10" t="s">
        <v>54</v>
      </c>
      <c r="D14" s="151">
        <v>4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265</v>
      </c>
      <c r="N14" s="9"/>
      <c r="O14" s="14" t="b">
        <v>0</v>
      </c>
    </row>
    <row r="15" spans="1:26">
      <c r="A15" s="72">
        <v>21461000983</v>
      </c>
      <c r="B15" s="10" t="s">
        <v>72</v>
      </c>
      <c r="C15" s="10" t="s">
        <v>58</v>
      </c>
      <c r="D15" s="151">
        <v>9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250</v>
      </c>
      <c r="N15" s="9"/>
      <c r="O15" s="14" t="b">
        <v>0</v>
      </c>
    </row>
    <row r="16" spans="1:26">
      <c r="A16" s="72">
        <v>21461000999</v>
      </c>
      <c r="B16" s="10" t="s">
        <v>69</v>
      </c>
      <c r="C16" s="10" t="s">
        <v>58</v>
      </c>
      <c r="D16" s="151">
        <v>5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240</v>
      </c>
      <c r="N16" s="9"/>
      <c r="O16" s="14" t="b">
        <v>0</v>
      </c>
    </row>
    <row r="17" spans="1:15">
      <c r="A17" s="72">
        <v>20911101203</v>
      </c>
      <c r="B17" s="10" t="s">
        <v>258</v>
      </c>
      <c r="C17" s="10" t="s">
        <v>67</v>
      </c>
      <c r="D17" s="151">
        <v>45</v>
      </c>
      <c r="E17" s="204">
        <v>2.222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230</v>
      </c>
      <c r="N17" s="9"/>
      <c r="O17" s="14" t="b">
        <v>0</v>
      </c>
    </row>
    <row r="18" spans="1:15">
      <c r="A18" s="72">
        <v>20911000956</v>
      </c>
      <c r="B18" s="10" t="s">
        <v>86</v>
      </c>
      <c r="C18" s="10" t="s">
        <v>67</v>
      </c>
      <c r="D18" s="151">
        <v>24</v>
      </c>
      <c r="E18" s="204">
        <v>4.1660000000000004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210</v>
      </c>
      <c r="N18" s="9"/>
      <c r="O18" s="14" t="b">
        <v>0</v>
      </c>
    </row>
    <row r="19" spans="1:15">
      <c r="A19" s="72">
        <v>21511102204</v>
      </c>
      <c r="B19" s="10" t="s">
        <v>147</v>
      </c>
      <c r="C19" s="10" t="s">
        <v>8</v>
      </c>
      <c r="D19" s="151">
        <v>74</v>
      </c>
      <c r="E19" s="204">
        <v>1.351</v>
      </c>
      <c r="F19" s="157">
        <v>10</v>
      </c>
      <c r="G19" s="11">
        <v>1.57894</v>
      </c>
      <c r="H19" s="160">
        <v>10</v>
      </c>
      <c r="I19" s="157">
        <v>40</v>
      </c>
      <c r="J19" s="180">
        <v>72.421723784583861</v>
      </c>
      <c r="K19" s="192">
        <v>205</v>
      </c>
      <c r="N19" s="9"/>
      <c r="O19" s="14" t="b">
        <v>1</v>
      </c>
    </row>
    <row r="20" spans="1:15">
      <c r="A20" s="72">
        <v>20911000942</v>
      </c>
      <c r="B20" s="10" t="s">
        <v>66</v>
      </c>
      <c r="C20" s="10" t="s">
        <v>67</v>
      </c>
      <c r="D20" s="151">
        <v>13</v>
      </c>
      <c r="E20" s="204">
        <v>7.6920000000000002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200</v>
      </c>
      <c r="N20" s="9"/>
      <c r="O20" s="14" t="b">
        <v>0</v>
      </c>
    </row>
    <row r="21" spans="1:15">
      <c r="A21" s="72">
        <v>21461000984</v>
      </c>
      <c r="B21" s="10" t="s">
        <v>79</v>
      </c>
      <c r="C21" s="10" t="s">
        <v>58</v>
      </c>
      <c r="D21" s="151">
        <v>30</v>
      </c>
      <c r="E21" s="204">
        <v>3.3330000000000002</v>
      </c>
      <c r="F21" s="157" t="s">
        <v>207</v>
      </c>
      <c r="G21" s="11" t="s">
        <v>207</v>
      </c>
      <c r="H21" s="160">
        <v>12</v>
      </c>
      <c r="I21" s="157" t="s">
        <v>207</v>
      </c>
      <c r="J21" s="180" t="s">
        <v>207</v>
      </c>
      <c r="K21" s="192">
        <v>195</v>
      </c>
      <c r="N21" s="9"/>
      <c r="O21" s="14" t="b">
        <v>0</v>
      </c>
    </row>
    <row r="22" spans="1:15">
      <c r="A22" s="72">
        <v>21891001092</v>
      </c>
      <c r="B22" s="10" t="s">
        <v>71</v>
      </c>
      <c r="C22" s="10" t="s">
        <v>60</v>
      </c>
      <c r="D22" s="151">
        <v>11</v>
      </c>
      <c r="E22" s="204">
        <v>9.09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190</v>
      </c>
      <c r="N22" s="9"/>
      <c r="O22" s="14" t="b">
        <v>0</v>
      </c>
    </row>
    <row r="23" spans="1:15">
      <c r="A23" s="72">
        <v>21511001014</v>
      </c>
      <c r="B23" s="10" t="s">
        <v>136</v>
      </c>
      <c r="C23" s="10" t="s">
        <v>8</v>
      </c>
      <c r="D23" s="151">
        <v>18</v>
      </c>
      <c r="E23" s="204">
        <v>5.5549999999999997</v>
      </c>
      <c r="F23" s="157">
        <v>3</v>
      </c>
      <c r="G23" s="11">
        <v>2.5</v>
      </c>
      <c r="H23" s="160">
        <v>14</v>
      </c>
      <c r="I23" s="157">
        <v>23</v>
      </c>
      <c r="J23" s="180">
        <v>41.642491176135721</v>
      </c>
      <c r="K23" s="192">
        <v>187</v>
      </c>
      <c r="N23" s="9"/>
      <c r="O23" s="14" t="b">
        <v>1</v>
      </c>
    </row>
    <row r="24" spans="1:15">
      <c r="A24" s="72">
        <v>20911000960</v>
      </c>
      <c r="B24" s="10" t="s">
        <v>74</v>
      </c>
      <c r="C24" s="10" t="s">
        <v>67</v>
      </c>
      <c r="D24" s="151">
        <v>25</v>
      </c>
      <c r="E24" s="204">
        <v>4</v>
      </c>
      <c r="F24" s="157" t="s">
        <v>207</v>
      </c>
      <c r="G24" s="11" t="s">
        <v>207</v>
      </c>
      <c r="H24" s="160">
        <v>15</v>
      </c>
      <c r="I24" s="157" t="s">
        <v>207</v>
      </c>
      <c r="J24" s="180" t="s">
        <v>207</v>
      </c>
      <c r="K24" s="192">
        <v>184</v>
      </c>
      <c r="N24" s="9"/>
      <c r="O24" s="14" t="b">
        <v>0</v>
      </c>
    </row>
    <row r="25" spans="1:15">
      <c r="A25" s="72">
        <v>20911202850</v>
      </c>
      <c r="B25" s="10" t="s">
        <v>253</v>
      </c>
      <c r="C25" s="10" t="s">
        <v>67</v>
      </c>
      <c r="D25" s="151">
        <v>63</v>
      </c>
      <c r="E25" s="204">
        <v>1.587</v>
      </c>
      <c r="F25" s="157" t="s">
        <v>207</v>
      </c>
      <c r="G25" s="11" t="s">
        <v>207</v>
      </c>
      <c r="H25" s="160">
        <v>16</v>
      </c>
      <c r="I25" s="157" t="s">
        <v>207</v>
      </c>
      <c r="J25" s="180" t="s">
        <v>207</v>
      </c>
      <c r="K25" s="192">
        <v>182</v>
      </c>
      <c r="N25" s="9"/>
      <c r="O25" s="14" t="b">
        <v>0</v>
      </c>
    </row>
    <row r="26" spans="1:15">
      <c r="A26" s="72">
        <v>20911000949</v>
      </c>
      <c r="B26" s="10" t="s">
        <v>70</v>
      </c>
      <c r="C26" s="10" t="s">
        <v>67</v>
      </c>
      <c r="D26" s="151">
        <v>19</v>
      </c>
      <c r="E26" s="204">
        <v>5.2629999999999999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180</v>
      </c>
      <c r="N26" s="9"/>
      <c r="O26" s="14" t="b">
        <v>0</v>
      </c>
    </row>
    <row r="27" spans="1:15">
      <c r="A27" s="72">
        <v>21461000985</v>
      </c>
      <c r="B27" s="10" t="s">
        <v>73</v>
      </c>
      <c r="C27" s="10" t="s">
        <v>58</v>
      </c>
      <c r="D27" s="151">
        <v>10</v>
      </c>
      <c r="E27" s="204">
        <v>10</v>
      </c>
      <c r="F27" s="157" t="s">
        <v>207</v>
      </c>
      <c r="G27" s="11" t="s">
        <v>207</v>
      </c>
      <c r="H27" s="160">
        <v>18</v>
      </c>
      <c r="I27" s="157" t="s">
        <v>207</v>
      </c>
      <c r="J27" s="180" t="s">
        <v>207</v>
      </c>
      <c r="K27" s="192">
        <v>178</v>
      </c>
      <c r="N27" s="9"/>
      <c r="O27" s="14" t="b">
        <v>0</v>
      </c>
    </row>
    <row r="28" spans="1:15">
      <c r="A28" s="72">
        <v>21511101213</v>
      </c>
      <c r="B28" s="10" t="s">
        <v>138</v>
      </c>
      <c r="C28" s="10" t="s">
        <v>8</v>
      </c>
      <c r="D28" s="151">
        <v>82</v>
      </c>
      <c r="E28" s="204">
        <v>1.2190000000000001</v>
      </c>
      <c r="F28" s="157">
        <v>4</v>
      </c>
      <c r="G28" s="11">
        <v>2.30769</v>
      </c>
      <c r="H28" s="160">
        <v>19</v>
      </c>
      <c r="I28" s="157">
        <v>12</v>
      </c>
      <c r="J28" s="180">
        <v>21.726517135375161</v>
      </c>
      <c r="K28" s="192">
        <v>176</v>
      </c>
      <c r="N28" s="9"/>
      <c r="O28" s="14" t="b">
        <v>1</v>
      </c>
    </row>
    <row r="29" spans="1:15">
      <c r="A29" s="72">
        <v>20671000895</v>
      </c>
      <c r="B29" s="10" t="s">
        <v>266</v>
      </c>
      <c r="C29" s="10" t="s">
        <v>54</v>
      </c>
      <c r="D29" s="151">
        <v>49</v>
      </c>
      <c r="E29" s="204">
        <v>2.04</v>
      </c>
      <c r="F29" s="157" t="s">
        <v>207</v>
      </c>
      <c r="G29" s="11" t="s">
        <v>207</v>
      </c>
      <c r="H29" s="160">
        <v>20</v>
      </c>
      <c r="I29" s="157" t="s">
        <v>207</v>
      </c>
      <c r="J29" s="180" t="s">
        <v>207</v>
      </c>
      <c r="K29" s="192">
        <v>175</v>
      </c>
      <c r="N29" s="9"/>
      <c r="O29" s="14" t="b">
        <v>0</v>
      </c>
    </row>
    <row r="30" spans="1:15">
      <c r="A30" s="72">
        <v>21891101618</v>
      </c>
      <c r="B30" s="10" t="s">
        <v>260</v>
      </c>
      <c r="C30" s="10" t="s">
        <v>60</v>
      </c>
      <c r="D30" s="151">
        <v>57</v>
      </c>
      <c r="E30" s="204">
        <v>1.754</v>
      </c>
      <c r="F30" s="157" t="s">
        <v>207</v>
      </c>
      <c r="G30" s="11" t="s">
        <v>207</v>
      </c>
      <c r="H30" s="160">
        <v>21</v>
      </c>
      <c r="I30" s="157" t="s">
        <v>207</v>
      </c>
      <c r="J30" s="180" t="s">
        <v>207</v>
      </c>
      <c r="K30" s="192">
        <v>174</v>
      </c>
      <c r="N30" s="9"/>
      <c r="O30" s="14" t="b">
        <v>0</v>
      </c>
    </row>
    <row r="31" spans="1:15">
      <c r="A31" s="72">
        <v>21891001086</v>
      </c>
      <c r="B31" s="10" t="s">
        <v>252</v>
      </c>
      <c r="C31" s="10" t="s">
        <v>60</v>
      </c>
      <c r="D31" s="151">
        <v>26</v>
      </c>
      <c r="E31" s="204">
        <v>3.8460000000000001</v>
      </c>
      <c r="F31" s="157" t="s">
        <v>207</v>
      </c>
      <c r="G31" s="11" t="s">
        <v>207</v>
      </c>
      <c r="H31" s="160">
        <v>22</v>
      </c>
      <c r="I31" s="157" t="s">
        <v>207</v>
      </c>
      <c r="J31" s="180" t="s">
        <v>207</v>
      </c>
      <c r="K31" s="192">
        <v>173</v>
      </c>
      <c r="N31" s="9"/>
      <c r="O31" s="14" t="b">
        <v>0</v>
      </c>
    </row>
    <row r="32" spans="1:15">
      <c r="A32" s="72">
        <v>20671000889</v>
      </c>
      <c r="B32" s="10" t="s">
        <v>313</v>
      </c>
      <c r="C32" s="10" t="s">
        <v>54</v>
      </c>
      <c r="D32" s="151">
        <v>50</v>
      </c>
      <c r="E32" s="204">
        <v>2</v>
      </c>
      <c r="F32" s="157" t="s">
        <v>207</v>
      </c>
      <c r="G32" s="11" t="s">
        <v>207</v>
      </c>
      <c r="H32" s="160">
        <v>23</v>
      </c>
      <c r="I32" s="157" t="s">
        <v>207</v>
      </c>
      <c r="J32" s="180" t="s">
        <v>207</v>
      </c>
      <c r="K32" s="192">
        <v>172</v>
      </c>
      <c r="N32" s="9"/>
      <c r="O32" s="14" t="b">
        <v>0</v>
      </c>
    </row>
    <row r="33" spans="1:15">
      <c r="A33" s="72">
        <v>21511101217</v>
      </c>
      <c r="B33" s="10" t="s">
        <v>137</v>
      </c>
      <c r="C33" s="10" t="s">
        <v>8</v>
      </c>
      <c r="D33" s="151">
        <v>29</v>
      </c>
      <c r="E33" s="204">
        <v>3.448</v>
      </c>
      <c r="F33" s="157">
        <v>5</v>
      </c>
      <c r="G33" s="11">
        <v>2.1428500000000001</v>
      </c>
      <c r="H33" s="160">
        <v>24</v>
      </c>
      <c r="I33" s="157">
        <v>7</v>
      </c>
      <c r="J33" s="180">
        <v>12.673801662302177</v>
      </c>
      <c r="K33" s="192">
        <v>171</v>
      </c>
      <c r="N33" s="9"/>
      <c r="O33" s="14" t="b">
        <v>1</v>
      </c>
    </row>
    <row r="34" spans="1:15">
      <c r="A34" s="72">
        <v>21461000980</v>
      </c>
      <c r="B34" s="10" t="s">
        <v>82</v>
      </c>
      <c r="C34" s="10" t="s">
        <v>58</v>
      </c>
      <c r="D34" s="151">
        <v>38</v>
      </c>
      <c r="E34" s="204">
        <v>2.6309999999999998</v>
      </c>
      <c r="F34" s="157" t="s">
        <v>207</v>
      </c>
      <c r="G34" s="11" t="s">
        <v>207</v>
      </c>
      <c r="H34" s="160">
        <v>25</v>
      </c>
      <c r="I34" s="157" t="s">
        <v>207</v>
      </c>
      <c r="J34" s="180" t="s">
        <v>207</v>
      </c>
      <c r="K34" s="192">
        <v>170</v>
      </c>
      <c r="N34" s="9"/>
      <c r="O34" s="14" t="b">
        <v>0</v>
      </c>
    </row>
    <row r="35" spans="1:15">
      <c r="A35" s="72">
        <v>20911202698</v>
      </c>
      <c r="B35" s="10" t="s">
        <v>256</v>
      </c>
      <c r="C35" s="10" t="s">
        <v>67</v>
      </c>
      <c r="D35" s="151">
        <v>61</v>
      </c>
      <c r="E35" s="204">
        <v>1.639</v>
      </c>
      <c r="F35" s="157" t="s">
        <v>207</v>
      </c>
      <c r="G35" s="11" t="s">
        <v>207</v>
      </c>
      <c r="H35" s="160">
        <v>26</v>
      </c>
      <c r="I35" s="157" t="s">
        <v>207</v>
      </c>
      <c r="J35" s="180" t="s">
        <v>207</v>
      </c>
      <c r="K35" s="192">
        <v>169</v>
      </c>
      <c r="N35" s="9"/>
      <c r="O35" s="14" t="b">
        <v>0</v>
      </c>
    </row>
    <row r="36" spans="1:15">
      <c r="A36" s="72">
        <v>21511102205</v>
      </c>
      <c r="B36" s="10" t="s">
        <v>158</v>
      </c>
      <c r="C36" s="10" t="s">
        <v>8</v>
      </c>
      <c r="D36" s="151">
        <v>260</v>
      </c>
      <c r="E36" s="204">
        <v>0.38400000000000001</v>
      </c>
      <c r="F36" s="157">
        <v>35</v>
      </c>
      <c r="G36" s="11">
        <v>0.68181000000000003</v>
      </c>
      <c r="H36" s="160">
        <v>27</v>
      </c>
      <c r="I36" s="157">
        <v>4</v>
      </c>
      <c r="J36" s="180">
        <v>7.2421723784583865</v>
      </c>
      <c r="K36" s="192">
        <v>168</v>
      </c>
      <c r="N36" s="9"/>
      <c r="O36" s="14" t="b">
        <v>1</v>
      </c>
    </row>
    <row r="37" spans="1:15">
      <c r="A37" s="72">
        <v>20891000937</v>
      </c>
      <c r="B37" s="10" t="s">
        <v>75</v>
      </c>
      <c r="C37" s="10" t="s">
        <v>76</v>
      </c>
      <c r="D37" s="151">
        <v>37</v>
      </c>
      <c r="E37" s="204">
        <v>2.702</v>
      </c>
      <c r="F37" s="157" t="s">
        <v>207</v>
      </c>
      <c r="G37" s="11" t="s">
        <v>207</v>
      </c>
      <c r="H37" s="160">
        <v>28</v>
      </c>
      <c r="I37" s="157" t="s">
        <v>207</v>
      </c>
      <c r="J37" s="180" t="s">
        <v>207</v>
      </c>
      <c r="K37" s="192">
        <v>167</v>
      </c>
      <c r="N37" s="9"/>
      <c r="O37" s="14" t="b">
        <v>0</v>
      </c>
    </row>
    <row r="38" spans="1:15">
      <c r="A38" s="72">
        <v>20521102191</v>
      </c>
      <c r="B38" s="10" t="s">
        <v>314</v>
      </c>
      <c r="C38" s="10" t="s">
        <v>87</v>
      </c>
      <c r="D38" s="151">
        <v>72</v>
      </c>
      <c r="E38" s="204">
        <v>1.3879999999999999</v>
      </c>
      <c r="F38" s="157" t="s">
        <v>207</v>
      </c>
      <c r="G38" s="11" t="s">
        <v>207</v>
      </c>
      <c r="H38" s="160">
        <v>29</v>
      </c>
      <c r="I38" s="157" t="s">
        <v>207</v>
      </c>
      <c r="J38" s="180" t="s">
        <v>207</v>
      </c>
      <c r="K38" s="192">
        <v>166</v>
      </c>
      <c r="N38" s="9"/>
      <c r="O38" s="14" t="b">
        <v>0</v>
      </c>
    </row>
    <row r="39" spans="1:15">
      <c r="A39" s="72">
        <v>20911101823</v>
      </c>
      <c r="B39" s="10" t="s">
        <v>259</v>
      </c>
      <c r="C39" s="10" t="s">
        <v>67</v>
      </c>
      <c r="D39" s="151">
        <v>34</v>
      </c>
      <c r="E39" s="204">
        <v>2.9409999999999998</v>
      </c>
      <c r="F39" s="157" t="s">
        <v>207</v>
      </c>
      <c r="G39" s="11" t="s">
        <v>207</v>
      </c>
      <c r="H39" s="160">
        <v>30</v>
      </c>
      <c r="I39" s="157" t="s">
        <v>207</v>
      </c>
      <c r="J39" s="180" t="s">
        <v>207</v>
      </c>
      <c r="K39" s="192">
        <v>165</v>
      </c>
      <c r="N39" s="9"/>
      <c r="O39" s="14" t="b">
        <v>0</v>
      </c>
    </row>
    <row r="40" spans="1:15">
      <c r="A40" s="72">
        <v>21651001055</v>
      </c>
      <c r="B40" s="10" t="s">
        <v>315</v>
      </c>
      <c r="C40" s="10" t="s">
        <v>316</v>
      </c>
      <c r="D40" s="151">
        <v>87</v>
      </c>
      <c r="E40" s="204">
        <v>1.149</v>
      </c>
      <c r="F40" s="157" t="s">
        <v>207</v>
      </c>
      <c r="G40" s="11" t="s">
        <v>207</v>
      </c>
      <c r="H40" s="160">
        <v>31</v>
      </c>
      <c r="I40" s="157" t="s">
        <v>207</v>
      </c>
      <c r="J40" s="180" t="s">
        <v>207</v>
      </c>
      <c r="K40" s="192">
        <v>164</v>
      </c>
      <c r="N40" s="9"/>
      <c r="O40" s="14" t="b">
        <v>0</v>
      </c>
    </row>
    <row r="41" spans="1:15">
      <c r="A41" s="72">
        <v>20911000944</v>
      </c>
      <c r="B41" s="10" t="s">
        <v>83</v>
      </c>
      <c r="C41" s="10" t="s">
        <v>67</v>
      </c>
      <c r="D41" s="151">
        <v>31</v>
      </c>
      <c r="E41" s="204">
        <v>3.2250000000000001</v>
      </c>
      <c r="F41" s="157" t="s">
        <v>207</v>
      </c>
      <c r="G41" s="11" t="s">
        <v>207</v>
      </c>
      <c r="H41" s="160">
        <v>32</v>
      </c>
      <c r="I41" s="157" t="s">
        <v>207</v>
      </c>
      <c r="J41" s="180" t="s">
        <v>207</v>
      </c>
      <c r="K41" s="192">
        <v>163</v>
      </c>
      <c r="N41" s="9"/>
      <c r="O41" s="14" t="b">
        <v>0</v>
      </c>
    </row>
    <row r="42" spans="1:15">
      <c r="A42" s="72">
        <v>20911101204</v>
      </c>
      <c r="B42" s="10" t="s">
        <v>317</v>
      </c>
      <c r="C42" s="10" t="s">
        <v>67</v>
      </c>
      <c r="D42" s="151">
        <v>183</v>
      </c>
      <c r="E42" s="204">
        <v>0.54600000000000004</v>
      </c>
      <c r="F42" s="157" t="s">
        <v>207</v>
      </c>
      <c r="G42" s="11" t="s">
        <v>207</v>
      </c>
      <c r="H42" s="160">
        <v>33</v>
      </c>
      <c r="I42" s="157" t="s">
        <v>207</v>
      </c>
      <c r="J42" s="180" t="s">
        <v>207</v>
      </c>
      <c r="K42" s="192">
        <v>162</v>
      </c>
      <c r="N42" s="9"/>
      <c r="O42" s="14" t="b">
        <v>0</v>
      </c>
    </row>
    <row r="43" spans="1:15">
      <c r="A43" s="72">
        <v>21461101975</v>
      </c>
      <c r="B43" s="10" t="s">
        <v>318</v>
      </c>
      <c r="C43" s="10" t="s">
        <v>58</v>
      </c>
      <c r="D43" s="151">
        <v>166</v>
      </c>
      <c r="E43" s="204">
        <v>0.60199999999999998</v>
      </c>
      <c r="F43" s="157" t="s">
        <v>207</v>
      </c>
      <c r="G43" s="11" t="s">
        <v>207</v>
      </c>
      <c r="H43" s="160">
        <v>34</v>
      </c>
      <c r="I43" s="157" t="s">
        <v>207</v>
      </c>
      <c r="J43" s="180" t="s">
        <v>207</v>
      </c>
      <c r="K43" s="192">
        <v>161</v>
      </c>
      <c r="N43" s="9"/>
      <c r="O43" s="14" t="b">
        <v>0</v>
      </c>
    </row>
    <row r="44" spans="1:15">
      <c r="A44" s="72">
        <v>21461203033</v>
      </c>
      <c r="B44" s="10" t="s">
        <v>319</v>
      </c>
      <c r="C44" s="10" t="s">
        <v>58</v>
      </c>
      <c r="D44" s="151">
        <v>320</v>
      </c>
      <c r="E44" s="204">
        <v>0.312</v>
      </c>
      <c r="F44" s="157" t="s">
        <v>207</v>
      </c>
      <c r="G44" s="11" t="s">
        <v>207</v>
      </c>
      <c r="H44" s="160">
        <v>35</v>
      </c>
      <c r="I44" s="157" t="s">
        <v>207</v>
      </c>
      <c r="J44" s="180" t="s">
        <v>207</v>
      </c>
      <c r="K44" s="192">
        <v>160</v>
      </c>
      <c r="N44" s="9"/>
      <c r="O44" s="14" t="b">
        <v>0</v>
      </c>
    </row>
    <row r="45" spans="1:15">
      <c r="A45" s="72" t="s">
        <v>320</v>
      </c>
      <c r="B45" s="10" t="s">
        <v>321</v>
      </c>
      <c r="C45" s="10" t="s">
        <v>58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>
        <v>36</v>
      </c>
      <c r="I45" s="157" t="s">
        <v>207</v>
      </c>
      <c r="J45" s="180" t="s">
        <v>207</v>
      </c>
      <c r="K45" s="192">
        <v>159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662.6587726289423</v>
      </c>
      <c r="K100" s="14"/>
    </row>
  </sheetData>
  <mergeCells count="3">
    <mergeCell ref="A1:A2"/>
    <mergeCell ref="B1:F2"/>
    <mergeCell ref="A3:C3"/>
  </mergeCells>
  <conditionalFormatting sqref="A10:C99">
    <cfRule type="expression" dxfId="48" priority="5">
      <formula>AND(NOT($R$3),NOT($O10))</formula>
    </cfRule>
  </conditionalFormatting>
  <conditionalFormatting sqref="A10:C99">
    <cfRule type="expression" dxfId="47" priority="3">
      <formula>AND(NOT($R$3),NOT($O10))</formula>
    </cfRule>
  </conditionalFormatting>
  <conditionalFormatting sqref="E10:E99">
    <cfRule type="cellIs" dxfId="46" priority="2" operator="lessThanOrEqual">
      <formula>$Z$6</formula>
    </cfRule>
  </conditionalFormatting>
  <conditionalFormatting sqref="G10:G99">
    <cfRule type="cellIs" dxfId="45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0"/>
  <sheetViews>
    <sheetView workbookViewId="0">
      <selection activeCell="Z7" sqref="Z7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26">
      <c r="A1" s="262">
        <v>41468</v>
      </c>
      <c r="B1" s="266" t="s">
        <v>322</v>
      </c>
      <c r="C1" s="266"/>
      <c r="D1" s="266"/>
      <c r="E1" s="266"/>
      <c r="F1" s="267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26">
      <c r="A4" s="115" t="s">
        <v>32</v>
      </c>
      <c r="B4" s="60"/>
      <c r="C4" s="146"/>
      <c r="D4" s="155" t="s">
        <v>312</v>
      </c>
      <c r="E4" s="183">
        <v>150</v>
      </c>
      <c r="F4" s="185"/>
      <c r="G4" s="61"/>
      <c r="J4" s="18"/>
      <c r="K4" s="18"/>
      <c r="L4" s="18"/>
      <c r="M4" s="18"/>
      <c r="N4" s="18"/>
      <c r="O4" s="61"/>
    </row>
    <row r="5" spans="1:26">
      <c r="A5" s="115" t="s">
        <v>205</v>
      </c>
      <c r="B5" s="60"/>
      <c r="C5" s="146"/>
      <c r="D5" s="212">
        <v>0.8105430946145965</v>
      </c>
      <c r="E5" s="213">
        <v>0.70852690166975896</v>
      </c>
      <c r="F5" s="211">
        <v>1.8105430946145966</v>
      </c>
      <c r="G5" s="61"/>
      <c r="K5" s="61"/>
      <c r="L5" s="18"/>
      <c r="M5" s="18"/>
      <c r="N5" s="61"/>
      <c r="O5" s="163"/>
    </row>
    <row r="6" spans="1:26">
      <c r="A6" s="169" t="s">
        <v>125</v>
      </c>
      <c r="B6" s="170"/>
      <c r="C6" s="172"/>
      <c r="D6" s="173">
        <v>43</v>
      </c>
      <c r="E6" s="184">
        <v>7</v>
      </c>
      <c r="F6" s="186">
        <v>1</v>
      </c>
      <c r="G6" s="61"/>
      <c r="J6" s="63"/>
      <c r="K6" s="63"/>
      <c r="L6" s="189"/>
      <c r="M6" s="189"/>
      <c r="N6" s="63"/>
      <c r="O6" s="61"/>
      <c r="Z6">
        <v>2.6309999999999998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1.8105430946145966</v>
      </c>
      <c r="J7" s="120"/>
      <c r="K7" s="62"/>
      <c r="L7" s="62"/>
      <c r="M7" s="62"/>
      <c r="O7" s="164"/>
    </row>
    <row r="8" spans="1:26" ht="13.5" thickBot="1">
      <c r="L8" s="190"/>
      <c r="M8" s="190"/>
    </row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26">
      <c r="A10" s="72">
        <v>21511001011</v>
      </c>
      <c r="B10" s="10" t="s">
        <v>131</v>
      </c>
      <c r="C10" s="10" t="s">
        <v>8</v>
      </c>
      <c r="D10" s="150">
        <v>1</v>
      </c>
      <c r="E10" s="203">
        <v>10</v>
      </c>
      <c r="F10" s="156">
        <v>1</v>
      </c>
      <c r="G10" s="199">
        <v>3</v>
      </c>
      <c r="H10" s="159">
        <v>1</v>
      </c>
      <c r="I10" s="156">
        <v>150</v>
      </c>
      <c r="J10" s="179">
        <v>271.58146419218951</v>
      </c>
      <c r="K10" s="191">
        <v>400</v>
      </c>
      <c r="N10" s="9"/>
      <c r="O10" s="14" t="b">
        <v>1</v>
      </c>
    </row>
    <row r="11" spans="1:26">
      <c r="A11" s="72">
        <v>21891001087</v>
      </c>
      <c r="B11" s="10" t="s">
        <v>59</v>
      </c>
      <c r="C11" s="10" t="s">
        <v>60</v>
      </c>
      <c r="D11" s="151">
        <v>3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350</v>
      </c>
      <c r="N11" s="9"/>
      <c r="O11" s="14" t="b">
        <v>0</v>
      </c>
    </row>
    <row r="12" spans="1:26">
      <c r="A12" s="72">
        <v>21511001018</v>
      </c>
      <c r="B12" s="10" t="s">
        <v>133</v>
      </c>
      <c r="C12" s="10" t="s">
        <v>8</v>
      </c>
      <c r="D12" s="151">
        <v>7</v>
      </c>
      <c r="E12" s="204">
        <v>10</v>
      </c>
      <c r="F12" s="157">
        <v>2</v>
      </c>
      <c r="G12" s="11">
        <v>2.7272699999999999</v>
      </c>
      <c r="H12" s="160">
        <v>3</v>
      </c>
      <c r="I12" s="157">
        <v>113</v>
      </c>
      <c r="J12" s="180">
        <v>204.59136969144942</v>
      </c>
      <c r="K12" s="192">
        <v>310</v>
      </c>
      <c r="N12" s="9"/>
      <c r="O12" s="14" t="b">
        <v>1</v>
      </c>
    </row>
    <row r="13" spans="1:26">
      <c r="A13" s="72">
        <v>21891001092</v>
      </c>
      <c r="B13" s="10" t="s">
        <v>71</v>
      </c>
      <c r="C13" s="10" t="s">
        <v>60</v>
      </c>
      <c r="D13" s="151">
        <v>11</v>
      </c>
      <c r="E13" s="204">
        <v>9.09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280</v>
      </c>
      <c r="N13" s="9"/>
      <c r="O13" s="14" t="b">
        <v>0</v>
      </c>
    </row>
    <row r="14" spans="1:26">
      <c r="A14" s="72">
        <v>21461000999</v>
      </c>
      <c r="B14" s="10" t="s">
        <v>69</v>
      </c>
      <c r="C14" s="10" t="s">
        <v>58</v>
      </c>
      <c r="D14" s="151">
        <v>5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265</v>
      </c>
      <c r="N14" s="9"/>
      <c r="O14" s="14" t="b">
        <v>0</v>
      </c>
    </row>
    <row r="15" spans="1:26">
      <c r="A15" s="72">
        <v>21461000988</v>
      </c>
      <c r="B15" s="10" t="s">
        <v>57</v>
      </c>
      <c r="C15" s="10" t="s">
        <v>58</v>
      </c>
      <c r="D15" s="151">
        <v>2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250</v>
      </c>
      <c r="N15" s="9"/>
      <c r="O15" s="14" t="b">
        <v>0</v>
      </c>
    </row>
    <row r="16" spans="1:26">
      <c r="A16" s="72">
        <v>21461000983</v>
      </c>
      <c r="B16" s="10" t="s">
        <v>72</v>
      </c>
      <c r="C16" s="10" t="s">
        <v>58</v>
      </c>
      <c r="D16" s="151">
        <v>9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240</v>
      </c>
      <c r="N16" s="9"/>
      <c r="O16" s="14" t="b">
        <v>0</v>
      </c>
    </row>
    <row r="17" spans="1:15">
      <c r="A17" s="72">
        <v>20671000896</v>
      </c>
      <c r="B17" s="10" t="s">
        <v>62</v>
      </c>
      <c r="C17" s="10" t="s">
        <v>54</v>
      </c>
      <c r="D17" s="151">
        <v>4</v>
      </c>
      <c r="E17" s="204">
        <v>10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230</v>
      </c>
      <c r="N17" s="9"/>
      <c r="O17" s="14" t="b">
        <v>0</v>
      </c>
    </row>
    <row r="18" spans="1:15">
      <c r="A18" s="72">
        <v>20911000956</v>
      </c>
      <c r="B18" s="10" t="s">
        <v>86</v>
      </c>
      <c r="C18" s="10" t="s">
        <v>67</v>
      </c>
      <c r="D18" s="151">
        <v>24</v>
      </c>
      <c r="E18" s="204">
        <v>4.1660000000000004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210</v>
      </c>
      <c r="N18" s="9"/>
      <c r="O18" s="14" t="b">
        <v>0</v>
      </c>
    </row>
    <row r="19" spans="1:15">
      <c r="A19" s="72">
        <v>21461000985</v>
      </c>
      <c r="B19" s="10" t="s">
        <v>73</v>
      </c>
      <c r="C19" s="10" t="s">
        <v>58</v>
      </c>
      <c r="D19" s="151">
        <v>10</v>
      </c>
      <c r="E19" s="204">
        <v>10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210</v>
      </c>
      <c r="N19" s="9"/>
      <c r="O19" s="14" t="b">
        <v>0</v>
      </c>
    </row>
    <row r="20" spans="1:15">
      <c r="A20" s="72">
        <v>20911000942</v>
      </c>
      <c r="B20" s="10" t="s">
        <v>66</v>
      </c>
      <c r="C20" s="10" t="s">
        <v>67</v>
      </c>
      <c r="D20" s="151">
        <v>13</v>
      </c>
      <c r="E20" s="204">
        <v>7.6920000000000002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210</v>
      </c>
      <c r="N20" s="9"/>
      <c r="O20" s="14" t="b">
        <v>0</v>
      </c>
    </row>
    <row r="21" spans="1:15">
      <c r="A21" s="72">
        <v>21511001014</v>
      </c>
      <c r="B21" s="10" t="s">
        <v>136</v>
      </c>
      <c r="C21" s="10" t="s">
        <v>8</v>
      </c>
      <c r="D21" s="151">
        <v>18</v>
      </c>
      <c r="E21" s="204">
        <v>5.5549999999999997</v>
      </c>
      <c r="F21" s="157">
        <v>3</v>
      </c>
      <c r="G21" s="11">
        <v>2.5</v>
      </c>
      <c r="H21" s="160">
        <v>9</v>
      </c>
      <c r="I21" s="157">
        <v>37.75</v>
      </c>
      <c r="J21" s="180">
        <v>68.348001821701018</v>
      </c>
      <c r="K21" s="192">
        <v>210</v>
      </c>
      <c r="N21" s="9"/>
      <c r="O21" s="14" t="b">
        <v>1</v>
      </c>
    </row>
    <row r="22" spans="1:15">
      <c r="A22" s="72">
        <v>20911202850</v>
      </c>
      <c r="B22" s="10" t="s">
        <v>253</v>
      </c>
      <c r="C22" s="10" t="s">
        <v>67</v>
      </c>
      <c r="D22" s="151">
        <v>63</v>
      </c>
      <c r="E22" s="204">
        <v>1.587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190</v>
      </c>
      <c r="N22" s="9"/>
      <c r="O22" s="14" t="b">
        <v>0</v>
      </c>
    </row>
    <row r="23" spans="1:15">
      <c r="A23" s="72">
        <v>21511101213</v>
      </c>
      <c r="B23" s="10" t="s">
        <v>138</v>
      </c>
      <c r="C23" s="10" t="s">
        <v>8</v>
      </c>
      <c r="D23" s="151">
        <v>82</v>
      </c>
      <c r="E23" s="204">
        <v>1.2190000000000001</v>
      </c>
      <c r="F23" s="157">
        <v>4</v>
      </c>
      <c r="G23" s="11">
        <v>2.30769</v>
      </c>
      <c r="H23" s="160">
        <v>13</v>
      </c>
      <c r="I23" s="157">
        <v>21.75</v>
      </c>
      <c r="J23" s="180">
        <v>39.37931230786748</v>
      </c>
      <c r="K23" s="192">
        <v>190</v>
      </c>
      <c r="N23" s="9"/>
      <c r="O23" s="14" t="b">
        <v>1</v>
      </c>
    </row>
    <row r="24" spans="1:15">
      <c r="A24" s="72">
        <v>20521102191</v>
      </c>
      <c r="B24" s="10" t="s">
        <v>314</v>
      </c>
      <c r="C24" s="10" t="s">
        <v>87</v>
      </c>
      <c r="D24" s="151">
        <v>72</v>
      </c>
      <c r="E24" s="204">
        <v>1.3879999999999999</v>
      </c>
      <c r="F24" s="157" t="s">
        <v>207</v>
      </c>
      <c r="G24" s="11" t="s">
        <v>207</v>
      </c>
      <c r="H24" s="160">
        <v>13</v>
      </c>
      <c r="I24" s="157" t="s">
        <v>207</v>
      </c>
      <c r="J24" s="180" t="s">
        <v>207</v>
      </c>
      <c r="K24" s="192">
        <v>190</v>
      </c>
      <c r="N24" s="9"/>
      <c r="O24" s="14" t="b">
        <v>0</v>
      </c>
    </row>
    <row r="25" spans="1:15">
      <c r="A25" s="72">
        <v>21511102204</v>
      </c>
      <c r="B25" s="10" t="s">
        <v>147</v>
      </c>
      <c r="C25" s="10" t="s">
        <v>8</v>
      </c>
      <c r="D25" s="151">
        <v>74</v>
      </c>
      <c r="E25" s="204">
        <v>1.351</v>
      </c>
      <c r="F25" s="157">
        <v>8</v>
      </c>
      <c r="G25" s="11">
        <v>1.7646999999999999</v>
      </c>
      <c r="H25" s="160">
        <v>13</v>
      </c>
      <c r="I25" s="157">
        <v>21.75</v>
      </c>
      <c r="J25" s="180">
        <v>39.37931230786748</v>
      </c>
      <c r="K25" s="192">
        <v>190</v>
      </c>
      <c r="N25" s="9"/>
      <c r="O25" s="14" t="b">
        <v>1</v>
      </c>
    </row>
    <row r="26" spans="1:15">
      <c r="A26" s="72">
        <v>21461000984</v>
      </c>
      <c r="B26" s="10" t="s">
        <v>79</v>
      </c>
      <c r="C26" s="10" t="s">
        <v>58</v>
      </c>
      <c r="D26" s="151">
        <v>30</v>
      </c>
      <c r="E26" s="204">
        <v>3.3330000000000002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180</v>
      </c>
      <c r="N26" s="9"/>
      <c r="O26" s="14" t="b">
        <v>0</v>
      </c>
    </row>
    <row r="27" spans="1:15">
      <c r="A27" s="72">
        <v>21891101618</v>
      </c>
      <c r="B27" s="10" t="s">
        <v>260</v>
      </c>
      <c r="C27" s="10" t="s">
        <v>60</v>
      </c>
      <c r="D27" s="151">
        <v>57</v>
      </c>
      <c r="E27" s="204">
        <v>1.754</v>
      </c>
      <c r="F27" s="157" t="s">
        <v>207</v>
      </c>
      <c r="G27" s="11" t="s">
        <v>207</v>
      </c>
      <c r="H27" s="160">
        <v>17</v>
      </c>
      <c r="I27" s="157" t="s">
        <v>207</v>
      </c>
      <c r="J27" s="180" t="s">
        <v>207</v>
      </c>
      <c r="K27" s="192">
        <v>180</v>
      </c>
      <c r="N27" s="9"/>
      <c r="O27" s="14" t="b">
        <v>0</v>
      </c>
    </row>
    <row r="28" spans="1:15">
      <c r="A28" s="72">
        <v>20911000949</v>
      </c>
      <c r="B28" s="10" t="s">
        <v>70</v>
      </c>
      <c r="C28" s="10" t="s">
        <v>67</v>
      </c>
      <c r="D28" s="151">
        <v>19</v>
      </c>
      <c r="E28" s="204">
        <v>5.2629999999999999</v>
      </c>
      <c r="F28" s="157" t="s">
        <v>207</v>
      </c>
      <c r="G28" s="11" t="s">
        <v>207</v>
      </c>
      <c r="H28" s="160">
        <v>17</v>
      </c>
      <c r="I28" s="157" t="s">
        <v>207</v>
      </c>
      <c r="J28" s="180" t="s">
        <v>207</v>
      </c>
      <c r="K28" s="192">
        <v>180</v>
      </c>
      <c r="N28" s="9"/>
      <c r="O28" s="14" t="b">
        <v>0</v>
      </c>
    </row>
    <row r="29" spans="1:15">
      <c r="A29" s="72">
        <v>20891000937</v>
      </c>
      <c r="B29" s="10" t="s">
        <v>75</v>
      </c>
      <c r="C29" s="10" t="s">
        <v>76</v>
      </c>
      <c r="D29" s="151">
        <v>37</v>
      </c>
      <c r="E29" s="204">
        <v>2.702</v>
      </c>
      <c r="F29" s="157" t="s">
        <v>207</v>
      </c>
      <c r="G29" s="11" t="s">
        <v>207</v>
      </c>
      <c r="H29" s="160">
        <v>17</v>
      </c>
      <c r="I29" s="157" t="s">
        <v>207</v>
      </c>
      <c r="J29" s="180" t="s">
        <v>207</v>
      </c>
      <c r="K29" s="192">
        <v>180</v>
      </c>
      <c r="N29" s="9"/>
      <c r="O29" s="14" t="b">
        <v>0</v>
      </c>
    </row>
    <row r="30" spans="1:15">
      <c r="A30" s="72">
        <v>20911000960</v>
      </c>
      <c r="B30" s="10" t="s">
        <v>74</v>
      </c>
      <c r="C30" s="10" t="s">
        <v>67</v>
      </c>
      <c r="D30" s="151">
        <v>25</v>
      </c>
      <c r="E30" s="204">
        <v>4</v>
      </c>
      <c r="F30" s="157" t="s">
        <v>207</v>
      </c>
      <c r="G30" s="11" t="s">
        <v>207</v>
      </c>
      <c r="H30" s="160">
        <v>17</v>
      </c>
      <c r="I30" s="157" t="s">
        <v>207</v>
      </c>
      <c r="J30" s="180" t="s">
        <v>207</v>
      </c>
      <c r="K30" s="192">
        <v>180</v>
      </c>
      <c r="N30" s="9"/>
      <c r="O30" s="14" t="b">
        <v>0</v>
      </c>
    </row>
    <row r="31" spans="1:15">
      <c r="A31" s="72">
        <v>20911101203</v>
      </c>
      <c r="B31" s="10" t="s">
        <v>258</v>
      </c>
      <c r="C31" s="10" t="s">
        <v>67</v>
      </c>
      <c r="D31" s="151">
        <v>45</v>
      </c>
      <c r="E31" s="204">
        <v>2.222</v>
      </c>
      <c r="F31" s="157" t="s">
        <v>207</v>
      </c>
      <c r="G31" s="11" t="s">
        <v>207</v>
      </c>
      <c r="H31" s="160">
        <v>17</v>
      </c>
      <c r="I31" s="157" t="s">
        <v>207</v>
      </c>
      <c r="J31" s="180" t="s">
        <v>207</v>
      </c>
      <c r="K31" s="192">
        <v>180</v>
      </c>
      <c r="N31" s="9"/>
      <c r="O31" s="14" t="b">
        <v>0</v>
      </c>
    </row>
    <row r="32" spans="1:15">
      <c r="A32" s="72">
        <v>20671000890</v>
      </c>
      <c r="B32" s="10" t="s">
        <v>323</v>
      </c>
      <c r="C32" s="10" t="s">
        <v>54</v>
      </c>
      <c r="D32" s="151">
        <v>60</v>
      </c>
      <c r="E32" s="204">
        <v>1.6659999999999999</v>
      </c>
      <c r="F32" s="157" t="s">
        <v>207</v>
      </c>
      <c r="G32" s="11" t="s">
        <v>207</v>
      </c>
      <c r="H32" s="160">
        <v>17</v>
      </c>
      <c r="I32" s="157" t="s">
        <v>207</v>
      </c>
      <c r="J32" s="180" t="s">
        <v>207</v>
      </c>
      <c r="K32" s="192">
        <v>180</v>
      </c>
      <c r="N32" s="9"/>
      <c r="O32" s="14" t="b">
        <v>0</v>
      </c>
    </row>
    <row r="33" spans="1:15">
      <c r="A33" s="72">
        <v>21891001086</v>
      </c>
      <c r="B33" s="10" t="s">
        <v>252</v>
      </c>
      <c r="C33" s="10" t="s">
        <v>60</v>
      </c>
      <c r="D33" s="151">
        <v>26</v>
      </c>
      <c r="E33" s="204">
        <v>3.8460000000000001</v>
      </c>
      <c r="F33" s="157" t="s">
        <v>207</v>
      </c>
      <c r="G33" s="11" t="s">
        <v>207</v>
      </c>
      <c r="H33" s="160">
        <v>17</v>
      </c>
      <c r="I33" s="157" t="s">
        <v>207</v>
      </c>
      <c r="J33" s="180" t="s">
        <v>207</v>
      </c>
      <c r="K33" s="192">
        <v>180</v>
      </c>
      <c r="N33" s="9"/>
      <c r="O33" s="14" t="b">
        <v>0</v>
      </c>
    </row>
    <row r="34" spans="1:15">
      <c r="A34" s="72">
        <v>21511101217</v>
      </c>
      <c r="B34" s="10" t="s">
        <v>137</v>
      </c>
      <c r="C34" s="10" t="s">
        <v>8</v>
      </c>
      <c r="D34" s="151">
        <v>29</v>
      </c>
      <c r="E34" s="204">
        <v>3.448</v>
      </c>
      <c r="F34" s="157">
        <v>5</v>
      </c>
      <c r="G34" s="11">
        <v>2.1428500000000001</v>
      </c>
      <c r="H34" s="160">
        <v>25</v>
      </c>
      <c r="I34" s="157">
        <v>2.87</v>
      </c>
      <c r="J34" s="180">
        <v>5.1962586815438927</v>
      </c>
      <c r="K34" s="192">
        <v>170</v>
      </c>
      <c r="N34" s="9"/>
      <c r="O34" s="14" t="b">
        <v>1</v>
      </c>
    </row>
    <row r="35" spans="1:15">
      <c r="A35" s="72">
        <v>20671000889</v>
      </c>
      <c r="B35" s="10" t="s">
        <v>313</v>
      </c>
      <c r="C35" s="10" t="s">
        <v>54</v>
      </c>
      <c r="D35" s="151">
        <v>50</v>
      </c>
      <c r="E35" s="204">
        <v>2</v>
      </c>
      <c r="F35" s="157" t="s">
        <v>207</v>
      </c>
      <c r="G35" s="11" t="s">
        <v>207</v>
      </c>
      <c r="H35" s="160">
        <v>25</v>
      </c>
      <c r="I35" s="157" t="s">
        <v>207</v>
      </c>
      <c r="J35" s="180" t="s">
        <v>207</v>
      </c>
      <c r="K35" s="192">
        <v>170</v>
      </c>
      <c r="N35" s="9"/>
      <c r="O35" s="14" t="b">
        <v>0</v>
      </c>
    </row>
    <row r="36" spans="1:15">
      <c r="A36" s="72">
        <v>21461000980</v>
      </c>
      <c r="B36" s="10" t="s">
        <v>82</v>
      </c>
      <c r="C36" s="10" t="s">
        <v>58</v>
      </c>
      <c r="D36" s="151">
        <v>38</v>
      </c>
      <c r="E36" s="204">
        <v>2.6309999999999998</v>
      </c>
      <c r="F36" s="157" t="s">
        <v>207</v>
      </c>
      <c r="G36" s="11" t="s">
        <v>207</v>
      </c>
      <c r="H36" s="160">
        <v>25</v>
      </c>
      <c r="I36" s="157" t="s">
        <v>207</v>
      </c>
      <c r="J36" s="180" t="s">
        <v>207</v>
      </c>
      <c r="K36" s="192">
        <v>170</v>
      </c>
      <c r="N36" s="9"/>
      <c r="O36" s="14" t="b">
        <v>0</v>
      </c>
    </row>
    <row r="37" spans="1:15">
      <c r="A37" s="72">
        <v>21461101975</v>
      </c>
      <c r="B37" s="10" t="s">
        <v>318</v>
      </c>
      <c r="C37" s="10" t="s">
        <v>58</v>
      </c>
      <c r="D37" s="151">
        <v>166</v>
      </c>
      <c r="E37" s="204">
        <v>0.60199999999999998</v>
      </c>
      <c r="F37" s="157" t="s">
        <v>207</v>
      </c>
      <c r="G37" s="11" t="s">
        <v>207</v>
      </c>
      <c r="H37" s="160">
        <v>25</v>
      </c>
      <c r="I37" s="157" t="s">
        <v>207</v>
      </c>
      <c r="J37" s="180" t="s">
        <v>207</v>
      </c>
      <c r="K37" s="192">
        <v>170</v>
      </c>
      <c r="N37" s="9"/>
      <c r="O37" s="14" t="b">
        <v>0</v>
      </c>
    </row>
    <row r="38" spans="1:15">
      <c r="A38" s="72">
        <v>20911101823</v>
      </c>
      <c r="B38" s="10" t="s">
        <v>259</v>
      </c>
      <c r="C38" s="10" t="s">
        <v>67</v>
      </c>
      <c r="D38" s="151">
        <v>34</v>
      </c>
      <c r="E38" s="204">
        <v>2.9409999999999998</v>
      </c>
      <c r="F38" s="157" t="s">
        <v>207</v>
      </c>
      <c r="G38" s="11" t="s">
        <v>207</v>
      </c>
      <c r="H38" s="160">
        <v>25</v>
      </c>
      <c r="I38" s="157" t="s">
        <v>207</v>
      </c>
      <c r="J38" s="180" t="s">
        <v>207</v>
      </c>
      <c r="K38" s="192">
        <v>170</v>
      </c>
      <c r="N38" s="9"/>
      <c r="O38" s="14" t="b">
        <v>0</v>
      </c>
    </row>
    <row r="39" spans="1:15">
      <c r="A39" s="72">
        <v>20911202698</v>
      </c>
      <c r="B39" s="10" t="s">
        <v>256</v>
      </c>
      <c r="C39" s="10" t="s">
        <v>67</v>
      </c>
      <c r="D39" s="151">
        <v>61</v>
      </c>
      <c r="E39" s="204">
        <v>1.639</v>
      </c>
      <c r="F39" s="157" t="s">
        <v>207</v>
      </c>
      <c r="G39" s="11" t="s">
        <v>207</v>
      </c>
      <c r="H39" s="160">
        <v>25</v>
      </c>
      <c r="I39" s="157" t="s">
        <v>207</v>
      </c>
      <c r="J39" s="180" t="s">
        <v>207</v>
      </c>
      <c r="K39" s="192">
        <v>170</v>
      </c>
      <c r="N39" s="9"/>
      <c r="O39" s="14" t="b">
        <v>0</v>
      </c>
    </row>
    <row r="40" spans="1:15">
      <c r="A40" s="72">
        <v>20521101912</v>
      </c>
      <c r="B40" s="10" t="s">
        <v>324</v>
      </c>
      <c r="C40" s="10" t="s">
        <v>87</v>
      </c>
      <c r="D40" s="151">
        <v>47</v>
      </c>
      <c r="E40" s="204">
        <v>2.1269999999999998</v>
      </c>
      <c r="F40" s="157" t="s">
        <v>207</v>
      </c>
      <c r="G40" s="11" t="s">
        <v>207</v>
      </c>
      <c r="H40" s="160">
        <v>25</v>
      </c>
      <c r="I40" s="157" t="s">
        <v>207</v>
      </c>
      <c r="J40" s="180" t="s">
        <v>207</v>
      </c>
      <c r="K40" s="192">
        <v>170</v>
      </c>
      <c r="N40" s="9"/>
      <c r="O40" s="14" t="b">
        <v>0</v>
      </c>
    </row>
    <row r="41" spans="1:15">
      <c r="A41" s="72">
        <v>20911000944</v>
      </c>
      <c r="B41" s="10" t="s">
        <v>83</v>
      </c>
      <c r="C41" s="10" t="s">
        <v>67</v>
      </c>
      <c r="D41" s="151">
        <v>31</v>
      </c>
      <c r="E41" s="204">
        <v>3.2250000000000001</v>
      </c>
      <c r="F41" s="157" t="s">
        <v>207</v>
      </c>
      <c r="G41" s="11" t="s">
        <v>207</v>
      </c>
      <c r="H41" s="160">
        <v>25</v>
      </c>
      <c r="I41" s="157" t="s">
        <v>207</v>
      </c>
      <c r="J41" s="180" t="s">
        <v>207</v>
      </c>
      <c r="K41" s="192">
        <v>170</v>
      </c>
      <c r="N41" s="9"/>
      <c r="O41" s="14" t="b">
        <v>0</v>
      </c>
    </row>
    <row r="42" spans="1:15">
      <c r="A42" s="72">
        <v>20671000887</v>
      </c>
      <c r="B42" s="10" t="s">
        <v>267</v>
      </c>
      <c r="C42" s="10" t="s">
        <v>54</v>
      </c>
      <c r="D42" s="151">
        <v>68</v>
      </c>
      <c r="E42" s="204">
        <v>1.47</v>
      </c>
      <c r="F42" s="157" t="s">
        <v>207</v>
      </c>
      <c r="G42" s="11" t="s">
        <v>207</v>
      </c>
      <c r="H42" s="160">
        <v>33</v>
      </c>
      <c r="I42" s="157" t="s">
        <v>207</v>
      </c>
      <c r="J42" s="180" t="s">
        <v>207</v>
      </c>
      <c r="K42" s="192">
        <v>162</v>
      </c>
      <c r="N42" s="9"/>
      <c r="O42" s="14" t="b">
        <v>0</v>
      </c>
    </row>
    <row r="43" spans="1:15">
      <c r="A43" s="72">
        <v>21651001055</v>
      </c>
      <c r="B43" s="10" t="s">
        <v>315</v>
      </c>
      <c r="C43" s="10" t="s">
        <v>316</v>
      </c>
      <c r="D43" s="151">
        <v>87</v>
      </c>
      <c r="E43" s="204">
        <v>1.149</v>
      </c>
      <c r="F43" s="157" t="s">
        <v>207</v>
      </c>
      <c r="G43" s="11" t="s">
        <v>207</v>
      </c>
      <c r="H43" s="160">
        <v>33</v>
      </c>
      <c r="I43" s="157" t="s">
        <v>207</v>
      </c>
      <c r="J43" s="180" t="s">
        <v>207</v>
      </c>
      <c r="K43" s="192">
        <v>162</v>
      </c>
      <c r="N43" s="9"/>
      <c r="O43" s="14" t="b">
        <v>0</v>
      </c>
    </row>
    <row r="44" spans="1:15">
      <c r="A44" s="72">
        <v>21511102205</v>
      </c>
      <c r="B44" s="10" t="s">
        <v>158</v>
      </c>
      <c r="C44" s="10" t="s">
        <v>8</v>
      </c>
      <c r="D44" s="151">
        <v>260</v>
      </c>
      <c r="E44" s="204">
        <v>0.38400000000000001</v>
      </c>
      <c r="F44" s="157">
        <v>27</v>
      </c>
      <c r="G44" s="11">
        <v>0.83333000000000002</v>
      </c>
      <c r="H44" s="160">
        <v>33</v>
      </c>
      <c r="I44" s="157">
        <v>1</v>
      </c>
      <c r="J44" s="180">
        <v>1.8105430946145966</v>
      </c>
      <c r="K44" s="192">
        <v>162</v>
      </c>
      <c r="N44" s="9"/>
      <c r="O44" s="14" t="b">
        <v>1</v>
      </c>
    </row>
    <row r="45" spans="1:15">
      <c r="A45" s="72">
        <v>20911101760</v>
      </c>
      <c r="B45" s="10" t="s">
        <v>270</v>
      </c>
      <c r="C45" s="10" t="s">
        <v>67</v>
      </c>
      <c r="D45" s="151">
        <v>128</v>
      </c>
      <c r="E45" s="204">
        <v>0.78100000000000003</v>
      </c>
      <c r="F45" s="157" t="s">
        <v>207</v>
      </c>
      <c r="G45" s="11" t="s">
        <v>207</v>
      </c>
      <c r="H45" s="160">
        <v>33</v>
      </c>
      <c r="I45" s="157" t="s">
        <v>207</v>
      </c>
      <c r="J45" s="180" t="s">
        <v>207</v>
      </c>
      <c r="K45" s="192">
        <v>162</v>
      </c>
      <c r="N45" s="9"/>
      <c r="O45" s="14" t="b">
        <v>0</v>
      </c>
    </row>
    <row r="46" spans="1:15">
      <c r="A46" s="72">
        <v>20911101204</v>
      </c>
      <c r="B46" s="10" t="s">
        <v>317</v>
      </c>
      <c r="C46" s="10" t="s">
        <v>67</v>
      </c>
      <c r="D46" s="151">
        <v>183</v>
      </c>
      <c r="E46" s="204">
        <v>0.54600000000000004</v>
      </c>
      <c r="F46" s="157" t="s">
        <v>207</v>
      </c>
      <c r="G46" s="11" t="s">
        <v>207</v>
      </c>
      <c r="H46" s="160">
        <v>37</v>
      </c>
      <c r="I46" s="157" t="s">
        <v>207</v>
      </c>
      <c r="J46" s="180" t="s">
        <v>207</v>
      </c>
      <c r="K46" s="192">
        <v>158</v>
      </c>
      <c r="N46" s="9"/>
      <c r="O46" s="14" t="b">
        <v>0</v>
      </c>
    </row>
    <row r="47" spans="1:15">
      <c r="A47" s="72">
        <v>21461203033</v>
      </c>
      <c r="B47" s="10" t="s">
        <v>319</v>
      </c>
      <c r="C47" s="10" t="s">
        <v>58</v>
      </c>
      <c r="D47" s="151">
        <v>320</v>
      </c>
      <c r="E47" s="204">
        <v>0.312</v>
      </c>
      <c r="F47" s="157" t="s">
        <v>207</v>
      </c>
      <c r="G47" s="11" t="s">
        <v>207</v>
      </c>
      <c r="H47" s="160">
        <v>37</v>
      </c>
      <c r="I47" s="157" t="s">
        <v>207</v>
      </c>
      <c r="J47" s="180" t="s">
        <v>207</v>
      </c>
      <c r="K47" s="192">
        <v>158</v>
      </c>
      <c r="N47" s="9"/>
      <c r="O47" s="14" t="b">
        <v>0</v>
      </c>
    </row>
    <row r="48" spans="1:15">
      <c r="A48" s="72">
        <v>21461202578</v>
      </c>
      <c r="B48" s="10" t="s">
        <v>325</v>
      </c>
      <c r="C48" s="10" t="s">
        <v>58</v>
      </c>
      <c r="D48" s="151">
        <v>114</v>
      </c>
      <c r="E48" s="204">
        <v>0.877</v>
      </c>
      <c r="F48" s="157" t="s">
        <v>207</v>
      </c>
      <c r="G48" s="11" t="s">
        <v>207</v>
      </c>
      <c r="H48" s="160">
        <v>37</v>
      </c>
      <c r="I48" s="157" t="s">
        <v>207</v>
      </c>
      <c r="J48" s="180" t="s">
        <v>207</v>
      </c>
      <c r="K48" s="192">
        <v>158</v>
      </c>
      <c r="N48" s="9"/>
      <c r="O48" s="14" t="b">
        <v>0</v>
      </c>
    </row>
    <row r="49" spans="1:15">
      <c r="A49" s="72" t="s">
        <v>326</v>
      </c>
      <c r="B49" s="10" t="s">
        <v>327</v>
      </c>
      <c r="C49" s="10" t="s">
        <v>58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>
        <v>37</v>
      </c>
      <c r="I49" s="157" t="s">
        <v>207</v>
      </c>
      <c r="J49" s="180" t="s">
        <v>207</v>
      </c>
      <c r="K49" s="192">
        <v>158</v>
      </c>
      <c r="N49" s="9"/>
      <c r="O49" s="14" t="b">
        <v>0</v>
      </c>
    </row>
    <row r="50" spans="1:15">
      <c r="A50" s="72">
        <v>21461202581</v>
      </c>
      <c r="B50" s="10" t="s">
        <v>328</v>
      </c>
      <c r="C50" s="10" t="s">
        <v>58</v>
      </c>
      <c r="D50" s="151">
        <v>349</v>
      </c>
      <c r="E50" s="204">
        <v>0.28599999999999998</v>
      </c>
      <c r="F50" s="157" t="s">
        <v>207</v>
      </c>
      <c r="G50" s="11" t="s">
        <v>207</v>
      </c>
      <c r="H50" s="160">
        <v>41</v>
      </c>
      <c r="I50" s="157" t="s">
        <v>207</v>
      </c>
      <c r="J50" s="180" t="s">
        <v>207</v>
      </c>
      <c r="K50" s="192">
        <v>154</v>
      </c>
      <c r="N50" s="9"/>
      <c r="O50" s="14" t="b">
        <v>0</v>
      </c>
    </row>
    <row r="51" spans="1:15">
      <c r="A51" s="72" t="s">
        <v>329</v>
      </c>
      <c r="B51" s="10" t="s">
        <v>330</v>
      </c>
      <c r="C51" s="10" t="s">
        <v>316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>
        <v>41</v>
      </c>
      <c r="I51" s="157" t="s">
        <v>207</v>
      </c>
      <c r="J51" s="180" t="s">
        <v>207</v>
      </c>
      <c r="K51" s="192">
        <v>154</v>
      </c>
      <c r="N51" s="9"/>
      <c r="O51" s="14" t="b">
        <v>0</v>
      </c>
    </row>
    <row r="52" spans="1:15">
      <c r="A52" s="72">
        <v>20711303282</v>
      </c>
      <c r="B52" s="10" t="s">
        <v>331</v>
      </c>
      <c r="C52" s="10" t="s">
        <v>61</v>
      </c>
      <c r="D52" s="151">
        <v>229</v>
      </c>
      <c r="E52" s="204">
        <v>0.436</v>
      </c>
      <c r="F52" s="157" t="s">
        <v>207</v>
      </c>
      <c r="G52" s="11" t="s">
        <v>207</v>
      </c>
      <c r="H52" s="160">
        <v>41</v>
      </c>
      <c r="I52" s="157" t="s">
        <v>207</v>
      </c>
      <c r="J52" s="180" t="s">
        <v>207</v>
      </c>
      <c r="K52" s="192">
        <v>154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630.28626209723348</v>
      </c>
      <c r="K100" s="14"/>
    </row>
  </sheetData>
  <mergeCells count="3">
    <mergeCell ref="A1:A2"/>
    <mergeCell ref="B1:F2"/>
    <mergeCell ref="A3:C3"/>
  </mergeCells>
  <conditionalFormatting sqref="A10:C99">
    <cfRule type="expression" dxfId="44" priority="3">
      <formula>AND(NOT($R$3),NOT($O10))</formula>
    </cfRule>
  </conditionalFormatting>
  <conditionalFormatting sqref="E10:E99">
    <cfRule type="cellIs" dxfId="43" priority="2" operator="lessThanOrEqual">
      <formula>$Z$6</formula>
    </cfRule>
  </conditionalFormatting>
  <conditionalFormatting sqref="G10:G99">
    <cfRule type="cellIs" dxfId="42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C25" sqref="C25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</cols>
  <sheetData>
    <row r="1" spans="1:11">
      <c r="A1" s="262">
        <v>41482</v>
      </c>
      <c r="B1" s="266" t="s">
        <v>332</v>
      </c>
      <c r="C1" s="266"/>
      <c r="D1" s="266"/>
      <c r="E1" s="266"/>
      <c r="F1" s="267"/>
    </row>
    <row r="2" spans="1:11">
      <c r="A2" s="263"/>
      <c r="B2" s="268"/>
      <c r="C2" s="268"/>
      <c r="D2" s="268"/>
      <c r="E2" s="268"/>
      <c r="F2" s="269"/>
    </row>
    <row r="3" spans="1:11" ht="13.5" thickBot="1">
      <c r="A3" s="264" t="s">
        <v>241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</row>
    <row r="4" spans="1:11">
      <c r="A4" s="115" t="s">
        <v>32</v>
      </c>
      <c r="B4" s="60"/>
      <c r="C4" s="146"/>
      <c r="D4" s="155" t="s">
        <v>128</v>
      </c>
      <c r="E4" s="183">
        <v>125</v>
      </c>
      <c r="F4" s="185"/>
      <c r="G4" s="61"/>
      <c r="J4" s="18"/>
      <c r="K4" s="18"/>
    </row>
    <row r="5" spans="1:11">
      <c r="A5" s="115" t="s">
        <v>205</v>
      </c>
      <c r="B5" s="60"/>
      <c r="C5" s="146"/>
      <c r="D5" s="212">
        <v>0</v>
      </c>
      <c r="E5" s="213">
        <v>0.94599536178107624</v>
      </c>
      <c r="F5" s="211">
        <v>1.9459953617810761</v>
      </c>
      <c r="G5" s="61"/>
      <c r="K5" s="61"/>
    </row>
    <row r="6" spans="1:11">
      <c r="A6" s="169" t="s">
        <v>125</v>
      </c>
      <c r="B6" s="170"/>
      <c r="C6" s="172"/>
      <c r="D6" s="173">
        <v>11</v>
      </c>
      <c r="E6" s="184">
        <v>11</v>
      </c>
      <c r="F6" s="186">
        <v>1</v>
      </c>
      <c r="G6" s="61"/>
      <c r="J6" s="63"/>
      <c r="K6" s="63"/>
    </row>
    <row r="7" spans="1:11" ht="13.5" thickBot="1">
      <c r="A7" s="176" t="s">
        <v>33</v>
      </c>
      <c r="B7" s="177"/>
      <c r="C7" s="177"/>
      <c r="D7" s="178"/>
      <c r="E7" s="178"/>
      <c r="F7" s="182">
        <v>1.9459953617810761</v>
      </c>
      <c r="J7" s="120"/>
      <c r="K7" s="62"/>
    </row>
    <row r="8" spans="1:11" ht="13.5" thickBot="1"/>
    <row r="9" spans="1:11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</row>
    <row r="10" spans="1:11">
      <c r="A10" s="72">
        <v>21511001018</v>
      </c>
      <c r="B10" s="10" t="s">
        <v>133</v>
      </c>
      <c r="C10" s="10" t="s">
        <v>8</v>
      </c>
      <c r="D10" s="150" t="s">
        <v>207</v>
      </c>
      <c r="E10" s="203" t="s">
        <v>207</v>
      </c>
      <c r="F10" s="156">
        <v>2</v>
      </c>
      <c r="G10" s="199">
        <v>2.7272699999999999</v>
      </c>
      <c r="H10" s="159">
        <v>1</v>
      </c>
      <c r="I10" s="156">
        <v>125</v>
      </c>
      <c r="J10" s="179">
        <v>243.24942022263451</v>
      </c>
      <c r="K10" s="191">
        <v>100</v>
      </c>
    </row>
    <row r="11" spans="1:11">
      <c r="A11" s="72">
        <v>21511001011</v>
      </c>
      <c r="B11" s="10" t="s">
        <v>131</v>
      </c>
      <c r="C11" s="10" t="s">
        <v>8</v>
      </c>
      <c r="D11" s="151" t="s">
        <v>207</v>
      </c>
      <c r="E11" s="204" t="s">
        <v>207</v>
      </c>
      <c r="F11" s="157">
        <v>1</v>
      </c>
      <c r="G11" s="11">
        <v>3</v>
      </c>
      <c r="H11" s="160">
        <v>2</v>
      </c>
      <c r="I11" s="157">
        <v>107</v>
      </c>
      <c r="J11" s="180">
        <v>208.22150371057515</v>
      </c>
      <c r="K11" s="192">
        <v>86</v>
      </c>
    </row>
    <row r="12" spans="1:11">
      <c r="A12" s="72">
        <v>21511101213</v>
      </c>
      <c r="B12" s="10" t="s">
        <v>138</v>
      </c>
      <c r="C12" s="10" t="s">
        <v>8</v>
      </c>
      <c r="D12" s="151" t="s">
        <v>207</v>
      </c>
      <c r="E12" s="204" t="s">
        <v>207</v>
      </c>
      <c r="F12" s="157">
        <v>3</v>
      </c>
      <c r="G12" s="11">
        <v>2.5</v>
      </c>
      <c r="H12" s="160">
        <v>3</v>
      </c>
      <c r="I12" s="157">
        <v>92</v>
      </c>
      <c r="J12" s="180">
        <v>179.03157328385902</v>
      </c>
      <c r="K12" s="192">
        <v>78</v>
      </c>
    </row>
    <row r="13" spans="1:11">
      <c r="A13" s="72">
        <v>21511001014</v>
      </c>
      <c r="B13" s="10" t="s">
        <v>136</v>
      </c>
      <c r="C13" s="10" t="s">
        <v>8</v>
      </c>
      <c r="D13" s="151" t="s">
        <v>207</v>
      </c>
      <c r="E13" s="204" t="s">
        <v>207</v>
      </c>
      <c r="F13" s="157">
        <v>4</v>
      </c>
      <c r="G13" s="11">
        <v>2.30769</v>
      </c>
      <c r="H13" s="160">
        <v>4</v>
      </c>
      <c r="I13" s="157">
        <v>79</v>
      </c>
      <c r="J13" s="180">
        <v>153.733633580705</v>
      </c>
      <c r="K13" s="192">
        <v>72</v>
      </c>
    </row>
    <row r="14" spans="1:11">
      <c r="A14" s="72">
        <v>21511101216</v>
      </c>
      <c r="B14" s="10" t="s">
        <v>140</v>
      </c>
      <c r="C14" s="10" t="s">
        <v>141</v>
      </c>
      <c r="D14" s="151" t="s">
        <v>207</v>
      </c>
      <c r="E14" s="204" t="s">
        <v>207</v>
      </c>
      <c r="F14" s="157">
        <v>6</v>
      </c>
      <c r="G14" s="11">
        <v>2</v>
      </c>
      <c r="H14" s="160">
        <v>5</v>
      </c>
      <c r="I14" s="157">
        <v>68</v>
      </c>
      <c r="J14" s="180">
        <v>132.32768460111316</v>
      </c>
      <c r="K14" s="192">
        <v>66</v>
      </c>
    </row>
    <row r="15" spans="1:11">
      <c r="A15" s="72">
        <v>21511102204</v>
      </c>
      <c r="B15" s="10" t="s">
        <v>147</v>
      </c>
      <c r="C15" s="10" t="s">
        <v>8</v>
      </c>
      <c r="D15" s="151" t="s">
        <v>207</v>
      </c>
      <c r="E15" s="204" t="s">
        <v>207</v>
      </c>
      <c r="F15" s="157">
        <v>7</v>
      </c>
      <c r="G15" s="11">
        <v>1.875</v>
      </c>
      <c r="H15" s="160">
        <v>6</v>
      </c>
      <c r="I15" s="157">
        <v>59</v>
      </c>
      <c r="J15" s="180">
        <v>114.8137263450835</v>
      </c>
      <c r="K15" s="192">
        <v>62</v>
      </c>
    </row>
    <row r="16" spans="1:11">
      <c r="A16" s="72">
        <v>21511202555</v>
      </c>
      <c r="B16" s="10" t="s">
        <v>139</v>
      </c>
      <c r="C16" s="10" t="s">
        <v>8</v>
      </c>
      <c r="D16" s="151" t="s">
        <v>207</v>
      </c>
      <c r="E16" s="204" t="s">
        <v>207</v>
      </c>
      <c r="F16" s="157">
        <v>8</v>
      </c>
      <c r="G16" s="11">
        <v>1.7646999999999999</v>
      </c>
      <c r="H16" s="160">
        <v>7</v>
      </c>
      <c r="I16" s="157">
        <v>51</v>
      </c>
      <c r="J16" s="180">
        <v>99.245763450834886</v>
      </c>
      <c r="K16" s="192">
        <v>58</v>
      </c>
    </row>
    <row r="17" spans="1:11">
      <c r="A17" s="72" t="s">
        <v>273</v>
      </c>
      <c r="B17" s="10" t="s">
        <v>274</v>
      </c>
      <c r="C17" s="10" t="s">
        <v>8</v>
      </c>
      <c r="D17" s="151" t="s">
        <v>207</v>
      </c>
      <c r="E17" s="204" t="s">
        <v>207</v>
      </c>
      <c r="F17" s="157">
        <v>14</v>
      </c>
      <c r="G17" s="11">
        <v>1.3043400000000001</v>
      </c>
      <c r="H17" s="160">
        <v>8</v>
      </c>
      <c r="I17" s="157">
        <v>44</v>
      </c>
      <c r="J17" s="180">
        <v>85.62379591836735</v>
      </c>
      <c r="K17" s="192">
        <v>55</v>
      </c>
    </row>
    <row r="18" spans="1:11">
      <c r="A18" s="72" t="s">
        <v>153</v>
      </c>
      <c r="B18" s="10" t="s">
        <v>154</v>
      </c>
      <c r="C18" s="10" t="s">
        <v>31</v>
      </c>
      <c r="D18" s="151" t="s">
        <v>207</v>
      </c>
      <c r="E18" s="204" t="s">
        <v>207</v>
      </c>
      <c r="F18" s="157">
        <v>15</v>
      </c>
      <c r="G18" s="11">
        <v>1.25</v>
      </c>
      <c r="H18" s="160">
        <v>9</v>
      </c>
      <c r="I18" s="157">
        <v>38</v>
      </c>
      <c r="J18" s="180">
        <v>73.9478237476809</v>
      </c>
      <c r="K18" s="192">
        <v>52</v>
      </c>
    </row>
    <row r="19" spans="1:11">
      <c r="A19" s="72">
        <v>21511202689</v>
      </c>
      <c r="B19" s="10" t="s">
        <v>145</v>
      </c>
      <c r="C19" s="10" t="s">
        <v>8</v>
      </c>
      <c r="D19" s="151" t="s">
        <v>207</v>
      </c>
      <c r="E19" s="204" t="s">
        <v>207</v>
      </c>
      <c r="F19" s="157">
        <v>9</v>
      </c>
      <c r="G19" s="11">
        <v>1.66666</v>
      </c>
      <c r="H19" s="160">
        <v>10</v>
      </c>
      <c r="I19" s="157">
        <v>33</v>
      </c>
      <c r="J19" s="180">
        <v>64.217846938775509</v>
      </c>
      <c r="K19" s="192">
        <v>50</v>
      </c>
    </row>
    <row r="20" spans="1:11">
      <c r="A20" s="72">
        <v>21511202688</v>
      </c>
      <c r="B20" s="10" t="s">
        <v>167</v>
      </c>
      <c r="C20" s="10" t="s">
        <v>8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>
        <v>11</v>
      </c>
      <c r="I20" s="157">
        <v>28</v>
      </c>
      <c r="J20" s="180">
        <v>54.487870129870132</v>
      </c>
      <c r="K20" s="192">
        <v>48</v>
      </c>
    </row>
    <row r="21" spans="1:11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</row>
    <row r="22" spans="1:11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</row>
    <row r="23" spans="1:11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</row>
    <row r="24" spans="1:11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</row>
    <row r="25" spans="1:11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</row>
    <row r="26" spans="1:11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</row>
    <row r="27" spans="1:11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</row>
    <row r="28" spans="1:11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</row>
    <row r="29" spans="1:11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</row>
    <row r="30" spans="1:11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</row>
    <row r="31" spans="1:11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</row>
    <row r="32" spans="1:11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</row>
    <row r="33" spans="1:11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</row>
    <row r="34" spans="1:11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</row>
    <row r="35" spans="1:11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</row>
    <row r="36" spans="1:11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</row>
    <row r="37" spans="1:11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</row>
    <row r="38" spans="1:11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</row>
    <row r="39" spans="1:11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</row>
    <row r="40" spans="1:11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</row>
    <row r="41" spans="1:11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</row>
    <row r="42" spans="1:11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</row>
    <row r="43" spans="1:11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</row>
    <row r="44" spans="1:11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</row>
    <row r="45" spans="1:11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</row>
    <row r="46" spans="1:11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</row>
    <row r="47" spans="1:11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</row>
    <row r="48" spans="1:11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</row>
    <row r="49" spans="1:11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</row>
    <row r="50" spans="1:11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</row>
    <row r="51" spans="1:11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</row>
    <row r="52" spans="1:11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</row>
    <row r="53" spans="1:11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</row>
    <row r="54" spans="1:11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</row>
    <row r="55" spans="1:11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</row>
    <row r="56" spans="1:11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</row>
    <row r="57" spans="1:11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</row>
    <row r="58" spans="1:11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</row>
    <row r="59" spans="1:11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</row>
    <row r="60" spans="1:11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</row>
    <row r="61" spans="1:11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</row>
    <row r="62" spans="1:11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</row>
    <row r="63" spans="1:11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</row>
    <row r="64" spans="1:11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</row>
    <row r="65" spans="1:11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</row>
    <row r="66" spans="1:11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</row>
    <row r="67" spans="1:11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</row>
    <row r="68" spans="1:11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</row>
    <row r="69" spans="1:11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</row>
    <row r="70" spans="1:11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</row>
    <row r="71" spans="1:11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</row>
    <row r="72" spans="1:11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</row>
    <row r="73" spans="1:11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</row>
    <row r="74" spans="1:11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</row>
    <row r="75" spans="1:11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</row>
    <row r="76" spans="1:11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</row>
    <row r="77" spans="1:11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</row>
    <row r="78" spans="1:11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</row>
    <row r="79" spans="1:11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</row>
    <row r="80" spans="1:11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</row>
    <row r="81" spans="1:11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</row>
    <row r="82" spans="1:11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</row>
    <row r="83" spans="1:11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</row>
    <row r="84" spans="1:11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</row>
    <row r="85" spans="1:11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</row>
    <row r="86" spans="1:11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</row>
    <row r="87" spans="1:11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</row>
    <row r="88" spans="1:11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</row>
    <row r="89" spans="1:11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</row>
    <row r="90" spans="1:11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</row>
    <row r="91" spans="1:11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</row>
    <row r="92" spans="1:11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</row>
    <row r="93" spans="1:11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</row>
    <row r="94" spans="1:11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</row>
    <row r="95" spans="1:11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</row>
    <row r="96" spans="1:11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</row>
    <row r="97" spans="1:11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</row>
    <row r="98" spans="1:11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</row>
    <row r="99" spans="1:11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</row>
    <row r="100" spans="1:11">
      <c r="J100" s="140">
        <v>1408.900641929499</v>
      </c>
      <c r="K100" s="14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H16" sqref="H16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</cols>
  <sheetData>
    <row r="1" spans="1:11">
      <c r="A1" s="262">
        <v>41483</v>
      </c>
      <c r="B1" s="266" t="s">
        <v>333</v>
      </c>
      <c r="C1" s="266"/>
      <c r="D1" s="266"/>
      <c r="E1" s="266"/>
      <c r="F1" s="267"/>
    </row>
    <row r="2" spans="1:11">
      <c r="A2" s="263"/>
      <c r="B2" s="268"/>
      <c r="C2" s="268"/>
      <c r="D2" s="268"/>
      <c r="E2" s="268"/>
      <c r="F2" s="269"/>
    </row>
    <row r="3" spans="1:11" ht="13.5" thickBot="1">
      <c r="A3" s="264" t="s">
        <v>243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</row>
    <row r="4" spans="1:11">
      <c r="A4" s="115" t="s">
        <v>32</v>
      </c>
      <c r="B4" s="60"/>
      <c r="C4" s="146"/>
      <c r="D4" s="155" t="s">
        <v>128</v>
      </c>
      <c r="E4" s="183">
        <v>125</v>
      </c>
      <c r="F4" s="185"/>
      <c r="G4" s="61"/>
      <c r="J4" s="18"/>
      <c r="K4" s="18"/>
    </row>
    <row r="5" spans="1:11">
      <c r="A5" s="115" t="s">
        <v>205</v>
      </c>
      <c r="B5" s="60"/>
      <c r="C5" s="146"/>
      <c r="D5" s="212">
        <v>0</v>
      </c>
      <c r="E5" s="213">
        <v>0.9924141929499074</v>
      </c>
      <c r="F5" s="211">
        <v>1.9924141929499073</v>
      </c>
      <c r="G5" s="61"/>
      <c r="K5" s="61"/>
    </row>
    <row r="6" spans="1:11">
      <c r="A6" s="169" t="s">
        <v>125</v>
      </c>
      <c r="B6" s="170"/>
      <c r="C6" s="172"/>
      <c r="D6" s="173">
        <v>12</v>
      </c>
      <c r="E6" s="184">
        <v>12</v>
      </c>
      <c r="F6" s="186">
        <v>1</v>
      </c>
      <c r="G6" s="61"/>
      <c r="J6" s="63"/>
      <c r="K6" s="63"/>
    </row>
    <row r="7" spans="1:11" ht="13.5" thickBot="1">
      <c r="A7" s="176" t="s">
        <v>33</v>
      </c>
      <c r="B7" s="177"/>
      <c r="C7" s="177"/>
      <c r="D7" s="178"/>
      <c r="E7" s="178"/>
      <c r="F7" s="182">
        <v>1.9924141929499073</v>
      </c>
      <c r="J7" s="120"/>
      <c r="K7" s="62"/>
    </row>
    <row r="8" spans="1:11" ht="13.5" thickBot="1"/>
    <row r="9" spans="1:11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</row>
    <row r="10" spans="1:11">
      <c r="A10" s="72">
        <v>21511001011</v>
      </c>
      <c r="B10" s="10" t="s">
        <v>131</v>
      </c>
      <c r="C10" s="10" t="s">
        <v>8</v>
      </c>
      <c r="D10" s="150" t="s">
        <v>207</v>
      </c>
      <c r="E10" s="203" t="s">
        <v>207</v>
      </c>
      <c r="F10" s="156">
        <v>1</v>
      </c>
      <c r="G10" s="199">
        <v>3</v>
      </c>
      <c r="H10" s="159">
        <v>1</v>
      </c>
      <c r="I10" s="156">
        <v>125</v>
      </c>
      <c r="J10" s="179">
        <v>249.05177411873842</v>
      </c>
      <c r="K10" s="191">
        <v>100</v>
      </c>
    </row>
    <row r="11" spans="1:11">
      <c r="A11" s="72">
        <v>21511001018</v>
      </c>
      <c r="B11" s="10" t="s">
        <v>133</v>
      </c>
      <c r="C11" s="10" t="s">
        <v>8</v>
      </c>
      <c r="D11" s="151" t="s">
        <v>207</v>
      </c>
      <c r="E11" s="204" t="s">
        <v>207</v>
      </c>
      <c r="F11" s="157">
        <v>2</v>
      </c>
      <c r="G11" s="11">
        <v>2.7272699999999999</v>
      </c>
      <c r="H11" s="160">
        <v>2</v>
      </c>
      <c r="I11" s="157">
        <v>107</v>
      </c>
      <c r="J11" s="180">
        <v>213.18831864564007</v>
      </c>
      <c r="K11" s="192">
        <v>86</v>
      </c>
    </row>
    <row r="12" spans="1:11">
      <c r="A12" s="72">
        <v>21511101213</v>
      </c>
      <c r="B12" s="10" t="s">
        <v>138</v>
      </c>
      <c r="C12" s="10" t="s">
        <v>8</v>
      </c>
      <c r="D12" s="151" t="s">
        <v>207</v>
      </c>
      <c r="E12" s="204" t="s">
        <v>207</v>
      </c>
      <c r="F12" s="157">
        <v>3</v>
      </c>
      <c r="G12" s="11">
        <v>2.5</v>
      </c>
      <c r="H12" s="160">
        <v>3</v>
      </c>
      <c r="I12" s="157">
        <v>92</v>
      </c>
      <c r="J12" s="180">
        <v>183.30210575139148</v>
      </c>
      <c r="K12" s="192">
        <v>78</v>
      </c>
    </row>
    <row r="13" spans="1:11">
      <c r="A13" s="72">
        <v>21511102204</v>
      </c>
      <c r="B13" s="10" t="s">
        <v>147</v>
      </c>
      <c r="C13" s="10" t="s">
        <v>8</v>
      </c>
      <c r="D13" s="151" t="s">
        <v>207</v>
      </c>
      <c r="E13" s="204" t="s">
        <v>207</v>
      </c>
      <c r="F13" s="157">
        <v>7</v>
      </c>
      <c r="G13" s="11">
        <v>1.875</v>
      </c>
      <c r="H13" s="160">
        <v>4</v>
      </c>
      <c r="I13" s="157">
        <v>79</v>
      </c>
      <c r="J13" s="180">
        <v>157.40072124304268</v>
      </c>
      <c r="K13" s="192">
        <v>72</v>
      </c>
    </row>
    <row r="14" spans="1:11">
      <c r="A14" s="72">
        <v>21511001014</v>
      </c>
      <c r="B14" s="10" t="s">
        <v>136</v>
      </c>
      <c r="C14" s="10" t="s">
        <v>8</v>
      </c>
      <c r="D14" s="151" t="s">
        <v>207</v>
      </c>
      <c r="E14" s="204" t="s">
        <v>207</v>
      </c>
      <c r="F14" s="157">
        <v>4</v>
      </c>
      <c r="G14" s="11">
        <v>2.30769</v>
      </c>
      <c r="H14" s="160">
        <v>5</v>
      </c>
      <c r="I14" s="157">
        <v>68</v>
      </c>
      <c r="J14" s="180">
        <v>135.4841651205937</v>
      </c>
      <c r="K14" s="192">
        <v>66</v>
      </c>
    </row>
    <row r="15" spans="1:11">
      <c r="A15" s="72">
        <v>21511101216</v>
      </c>
      <c r="B15" s="10" t="s">
        <v>140</v>
      </c>
      <c r="C15" s="10" t="s">
        <v>141</v>
      </c>
      <c r="D15" s="151" t="s">
        <v>207</v>
      </c>
      <c r="E15" s="204" t="s">
        <v>207</v>
      </c>
      <c r="F15" s="157">
        <v>5</v>
      </c>
      <c r="G15" s="11">
        <v>2.1428500000000001</v>
      </c>
      <c r="H15" s="160">
        <v>6</v>
      </c>
      <c r="I15" s="157">
        <v>59</v>
      </c>
      <c r="J15" s="180">
        <v>117.55243738404452</v>
      </c>
      <c r="K15" s="192">
        <v>62</v>
      </c>
    </row>
    <row r="16" spans="1:11">
      <c r="A16" s="72">
        <v>21511202688</v>
      </c>
      <c r="B16" s="10" t="s">
        <v>167</v>
      </c>
      <c r="C16" s="10" t="s">
        <v>8</v>
      </c>
      <c r="D16" s="151" t="s">
        <v>207</v>
      </c>
      <c r="E16" s="204" t="s">
        <v>207</v>
      </c>
      <c r="F16" s="157">
        <v>22</v>
      </c>
      <c r="G16" s="11">
        <v>0.96774000000000004</v>
      </c>
      <c r="H16" s="160">
        <v>7</v>
      </c>
      <c r="I16" s="157">
        <v>51</v>
      </c>
      <c r="J16" s="180">
        <v>101.61312384044527</v>
      </c>
      <c r="K16" s="192">
        <v>58</v>
      </c>
    </row>
    <row r="17" spans="1:11">
      <c r="A17" s="72">
        <v>21511202702</v>
      </c>
      <c r="B17" s="10" t="s">
        <v>161</v>
      </c>
      <c r="C17" s="10" t="s">
        <v>20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>
        <v>8</v>
      </c>
      <c r="I17" s="157">
        <v>44</v>
      </c>
      <c r="J17" s="180">
        <v>87.666224489795923</v>
      </c>
      <c r="K17" s="192">
        <v>55</v>
      </c>
    </row>
    <row r="18" spans="1:11">
      <c r="A18" s="72" t="s">
        <v>153</v>
      </c>
      <c r="B18" s="10" t="s">
        <v>154</v>
      </c>
      <c r="C18" s="10" t="s">
        <v>31</v>
      </c>
      <c r="D18" s="151" t="s">
        <v>207</v>
      </c>
      <c r="E18" s="204" t="s">
        <v>207</v>
      </c>
      <c r="F18" s="157">
        <v>11</v>
      </c>
      <c r="G18" s="11">
        <v>1.5</v>
      </c>
      <c r="H18" s="160">
        <v>9</v>
      </c>
      <c r="I18" s="157">
        <v>30.75</v>
      </c>
      <c r="J18" s="180">
        <v>61.266736433209651</v>
      </c>
      <c r="K18" s="192">
        <v>52</v>
      </c>
    </row>
    <row r="19" spans="1:11">
      <c r="A19" s="72">
        <v>21511101217</v>
      </c>
      <c r="B19" s="10" t="s">
        <v>137</v>
      </c>
      <c r="C19" s="10" t="s">
        <v>8</v>
      </c>
      <c r="D19" s="151" t="s">
        <v>207</v>
      </c>
      <c r="E19" s="204" t="s">
        <v>207</v>
      </c>
      <c r="F19" s="157">
        <v>6</v>
      </c>
      <c r="G19" s="11">
        <v>2</v>
      </c>
      <c r="H19" s="160">
        <v>9</v>
      </c>
      <c r="I19" s="157">
        <v>30.75</v>
      </c>
      <c r="J19" s="180">
        <v>61.266736433209651</v>
      </c>
      <c r="K19" s="192">
        <v>52</v>
      </c>
    </row>
    <row r="20" spans="1:11">
      <c r="A20" s="72" t="s">
        <v>273</v>
      </c>
      <c r="B20" s="10" t="s">
        <v>274</v>
      </c>
      <c r="C20" s="10" t="s">
        <v>8</v>
      </c>
      <c r="D20" s="151" t="s">
        <v>207</v>
      </c>
      <c r="E20" s="204" t="s">
        <v>207</v>
      </c>
      <c r="F20" s="157">
        <v>10</v>
      </c>
      <c r="G20" s="11">
        <v>1.57894</v>
      </c>
      <c r="H20" s="160">
        <v>9</v>
      </c>
      <c r="I20" s="157">
        <v>30.75</v>
      </c>
      <c r="J20" s="180">
        <v>61.266736433209651</v>
      </c>
      <c r="K20" s="192">
        <v>52</v>
      </c>
    </row>
    <row r="21" spans="1:11">
      <c r="A21" s="72">
        <v>21511202555</v>
      </c>
      <c r="B21" s="10" t="s">
        <v>139</v>
      </c>
      <c r="C21" s="10" t="s">
        <v>8</v>
      </c>
      <c r="D21" s="151" t="s">
        <v>207</v>
      </c>
      <c r="E21" s="204" t="s">
        <v>207</v>
      </c>
      <c r="F21" s="157">
        <v>8</v>
      </c>
      <c r="G21" s="11">
        <v>1.7646999999999999</v>
      </c>
      <c r="H21" s="160">
        <v>9</v>
      </c>
      <c r="I21" s="157">
        <v>30.75</v>
      </c>
      <c r="J21" s="180">
        <v>61.266736433209651</v>
      </c>
      <c r="K21" s="192">
        <v>52</v>
      </c>
    </row>
    <row r="22" spans="1:11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</row>
    <row r="23" spans="1:11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</row>
    <row r="24" spans="1:11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</row>
    <row r="25" spans="1:11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</row>
    <row r="26" spans="1:11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</row>
    <row r="27" spans="1:11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</row>
    <row r="28" spans="1:11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</row>
    <row r="29" spans="1:11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</row>
    <row r="30" spans="1:11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</row>
    <row r="31" spans="1:11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</row>
    <row r="32" spans="1:11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</row>
    <row r="33" spans="1:11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</row>
    <row r="34" spans="1:11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</row>
    <row r="35" spans="1:11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</row>
    <row r="36" spans="1:11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</row>
    <row r="37" spans="1:11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</row>
    <row r="38" spans="1:11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</row>
    <row r="39" spans="1:11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</row>
    <row r="40" spans="1:11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</row>
    <row r="41" spans="1:11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</row>
    <row r="42" spans="1:11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</row>
    <row r="43" spans="1:11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</row>
    <row r="44" spans="1:11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</row>
    <row r="45" spans="1:11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</row>
    <row r="46" spans="1:11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</row>
    <row r="47" spans="1:11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</row>
    <row r="48" spans="1:11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</row>
    <row r="49" spans="1:11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</row>
    <row r="50" spans="1:11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</row>
    <row r="51" spans="1:11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</row>
    <row r="52" spans="1:11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</row>
    <row r="53" spans="1:11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</row>
    <row r="54" spans="1:11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</row>
    <row r="55" spans="1:11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</row>
    <row r="56" spans="1:11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</row>
    <row r="57" spans="1:11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</row>
    <row r="58" spans="1:11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</row>
    <row r="59" spans="1:11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</row>
    <row r="60" spans="1:11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</row>
    <row r="61" spans="1:11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</row>
    <row r="62" spans="1:11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</row>
    <row r="63" spans="1:11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</row>
    <row r="64" spans="1:11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</row>
    <row r="65" spans="1:11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</row>
    <row r="66" spans="1:11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</row>
    <row r="67" spans="1:11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</row>
    <row r="68" spans="1:11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</row>
    <row r="69" spans="1:11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</row>
    <row r="70" spans="1:11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</row>
    <row r="71" spans="1:11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</row>
    <row r="72" spans="1:11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</row>
    <row r="73" spans="1:11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</row>
    <row r="74" spans="1:11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</row>
    <row r="75" spans="1:11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</row>
    <row r="76" spans="1:11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</row>
    <row r="77" spans="1:11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</row>
    <row r="78" spans="1:11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</row>
    <row r="79" spans="1:11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</row>
    <row r="80" spans="1:11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</row>
    <row r="81" spans="1:11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</row>
    <row r="82" spans="1:11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</row>
    <row r="83" spans="1:11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</row>
    <row r="84" spans="1:11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</row>
    <row r="85" spans="1:11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</row>
    <row r="86" spans="1:11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</row>
    <row r="87" spans="1:11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</row>
    <row r="88" spans="1:11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</row>
    <row r="89" spans="1:11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</row>
    <row r="90" spans="1:11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</row>
    <row r="91" spans="1:11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</row>
    <row r="92" spans="1:11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</row>
    <row r="93" spans="1:11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</row>
    <row r="94" spans="1:11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</row>
    <row r="95" spans="1:11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</row>
    <row r="96" spans="1:11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</row>
    <row r="97" spans="1:11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</row>
    <row r="98" spans="1:11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</row>
    <row r="99" spans="1:11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</row>
    <row r="100" spans="1:11">
      <c r="J100" s="140">
        <v>1490.3258163265307</v>
      </c>
      <c r="K100" s="14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B18" sqref="B18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</cols>
  <sheetData>
    <row r="1" spans="1:11">
      <c r="A1" s="262">
        <v>41489</v>
      </c>
      <c r="B1" s="266" t="s">
        <v>338</v>
      </c>
      <c r="C1" s="266"/>
      <c r="D1" s="266"/>
      <c r="E1" s="266"/>
      <c r="F1" s="267"/>
    </row>
    <row r="2" spans="1:11">
      <c r="A2" s="263"/>
      <c r="B2" s="268"/>
      <c r="C2" s="268"/>
      <c r="D2" s="268"/>
      <c r="E2" s="268"/>
      <c r="F2" s="269"/>
    </row>
    <row r="3" spans="1:11" ht="13.5" thickBot="1">
      <c r="A3" s="264" t="s">
        <v>241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</row>
    <row r="4" spans="1:11">
      <c r="A4" s="115" t="s">
        <v>32</v>
      </c>
      <c r="B4" s="60"/>
      <c r="C4" s="146"/>
      <c r="D4" s="155" t="s">
        <v>207</v>
      </c>
      <c r="E4" s="183">
        <v>75</v>
      </c>
      <c r="F4" s="185"/>
      <c r="G4" s="61"/>
      <c r="J4" s="18"/>
      <c r="K4" s="18"/>
    </row>
    <row r="5" spans="1:11">
      <c r="A5" s="115" t="s">
        <v>205</v>
      </c>
      <c r="B5" s="60"/>
      <c r="C5" s="146"/>
      <c r="D5" s="212">
        <v>0</v>
      </c>
      <c r="E5" s="213">
        <v>0.17755751391465679</v>
      </c>
      <c r="F5" s="211">
        <v>1.1775575139146568</v>
      </c>
      <c r="G5" s="61"/>
      <c r="K5" s="61"/>
    </row>
    <row r="6" spans="1:11">
      <c r="A6" s="169" t="s">
        <v>125</v>
      </c>
      <c r="B6" s="170"/>
      <c r="C6" s="172"/>
      <c r="D6" s="173">
        <v>6</v>
      </c>
      <c r="E6" s="184">
        <v>6</v>
      </c>
      <c r="F6" s="186">
        <v>0.8</v>
      </c>
      <c r="G6" s="61"/>
      <c r="J6" s="63"/>
      <c r="K6" s="63"/>
    </row>
    <row r="7" spans="1:11" ht="13.5" thickBot="1">
      <c r="A7" s="176" t="s">
        <v>33</v>
      </c>
      <c r="B7" s="177"/>
      <c r="C7" s="177"/>
      <c r="D7" s="178"/>
      <c r="E7" s="178"/>
      <c r="F7" s="182">
        <v>0.94204601113172548</v>
      </c>
      <c r="J7" s="120"/>
      <c r="K7" s="62"/>
    </row>
    <row r="8" spans="1:11" ht="13.5" thickBot="1"/>
    <row r="9" spans="1:11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</row>
    <row r="10" spans="1:11">
      <c r="A10" s="72" t="s">
        <v>153</v>
      </c>
      <c r="B10" s="10" t="s">
        <v>154</v>
      </c>
      <c r="C10" s="10" t="s">
        <v>31</v>
      </c>
      <c r="D10" s="150" t="s">
        <v>207</v>
      </c>
      <c r="E10" s="203" t="s">
        <v>207</v>
      </c>
      <c r="F10" s="156">
        <v>9</v>
      </c>
      <c r="G10" s="199">
        <v>1.66666</v>
      </c>
      <c r="H10" s="159">
        <v>1</v>
      </c>
      <c r="I10" s="156">
        <v>75</v>
      </c>
      <c r="J10" s="179">
        <v>70.653450834879408</v>
      </c>
      <c r="K10" s="191">
        <v>0</v>
      </c>
    </row>
    <row r="11" spans="1:11">
      <c r="A11" s="72">
        <v>21511202453</v>
      </c>
      <c r="B11" s="10" t="s">
        <v>142</v>
      </c>
      <c r="C11" s="10" t="s">
        <v>16</v>
      </c>
      <c r="D11" s="151" t="s">
        <v>207</v>
      </c>
      <c r="E11" s="204" t="s">
        <v>207</v>
      </c>
      <c r="F11" s="157">
        <v>14</v>
      </c>
      <c r="G11" s="11">
        <v>1.3043400000000001</v>
      </c>
      <c r="H11" s="160">
        <v>2</v>
      </c>
      <c r="I11" s="157">
        <v>61</v>
      </c>
      <c r="J11" s="180">
        <v>57.464806679035256</v>
      </c>
      <c r="K11" s="192">
        <v>0</v>
      </c>
    </row>
    <row r="12" spans="1:11">
      <c r="A12" s="72" t="s">
        <v>339</v>
      </c>
      <c r="B12" s="10" t="s">
        <v>340</v>
      </c>
      <c r="C12" s="10" t="s">
        <v>341</v>
      </c>
      <c r="D12" s="151" t="s">
        <v>207</v>
      </c>
      <c r="E12" s="204" t="s">
        <v>207</v>
      </c>
      <c r="F12" s="157" t="s">
        <v>207</v>
      </c>
      <c r="G12" s="11" t="s">
        <v>207</v>
      </c>
      <c r="H12" s="160">
        <v>3</v>
      </c>
      <c r="I12" s="157">
        <v>51</v>
      </c>
      <c r="J12" s="180">
        <v>48.044346567718001</v>
      </c>
      <c r="K12" s="192">
        <v>0</v>
      </c>
    </row>
    <row r="13" spans="1:11">
      <c r="A13" s="72">
        <v>21511202451</v>
      </c>
      <c r="B13" s="10" t="s">
        <v>146</v>
      </c>
      <c r="C13" s="10" t="s">
        <v>30</v>
      </c>
      <c r="D13" s="151" t="s">
        <v>207</v>
      </c>
      <c r="E13" s="204" t="s">
        <v>207</v>
      </c>
      <c r="F13" s="157" t="s">
        <v>207</v>
      </c>
      <c r="G13" s="11" t="s">
        <v>207</v>
      </c>
      <c r="H13" s="160">
        <v>4</v>
      </c>
      <c r="I13" s="157">
        <v>43</v>
      </c>
      <c r="J13" s="180">
        <v>40.507978478664192</v>
      </c>
      <c r="K13" s="192">
        <v>0</v>
      </c>
    </row>
    <row r="14" spans="1:11">
      <c r="A14" s="72" t="s">
        <v>342</v>
      </c>
      <c r="B14" s="10" t="s">
        <v>343</v>
      </c>
      <c r="C14" s="10" t="s">
        <v>341</v>
      </c>
      <c r="D14" s="151" t="s">
        <v>207</v>
      </c>
      <c r="E14" s="204" t="s">
        <v>207</v>
      </c>
      <c r="F14" s="157" t="s">
        <v>207</v>
      </c>
      <c r="G14" s="11" t="s">
        <v>207</v>
      </c>
      <c r="H14" s="160">
        <v>5</v>
      </c>
      <c r="I14" s="157">
        <v>36</v>
      </c>
      <c r="J14" s="180">
        <v>33.91365640074212</v>
      </c>
      <c r="K14" s="192">
        <v>0</v>
      </c>
    </row>
    <row r="15" spans="1:11">
      <c r="A15" s="72" t="s">
        <v>284</v>
      </c>
      <c r="B15" s="10" t="s">
        <v>285</v>
      </c>
      <c r="C15" s="10" t="s">
        <v>16</v>
      </c>
      <c r="D15" s="151" t="s">
        <v>207</v>
      </c>
      <c r="E15" s="204" t="s">
        <v>207</v>
      </c>
      <c r="F15" s="157">
        <v>26</v>
      </c>
      <c r="G15" s="11">
        <v>0.85714000000000001</v>
      </c>
      <c r="H15" s="160">
        <v>6</v>
      </c>
      <c r="I15" s="157">
        <v>31</v>
      </c>
      <c r="J15" s="180">
        <v>29.203426345083489</v>
      </c>
      <c r="K15" s="192">
        <v>0</v>
      </c>
    </row>
    <row r="16" spans="1:11">
      <c r="A16" s="72"/>
      <c r="B16" s="10" t="s">
        <v>207</v>
      </c>
      <c r="C16" s="10" t="s">
        <v>207</v>
      </c>
      <c r="D16" s="151" t="s">
        <v>207</v>
      </c>
      <c r="E16" s="204" t="s">
        <v>207</v>
      </c>
      <c r="F16" s="157" t="s">
        <v>207</v>
      </c>
      <c r="G16" s="11" t="s">
        <v>207</v>
      </c>
      <c r="H16" s="160"/>
      <c r="I16" s="157" t="s">
        <v>207</v>
      </c>
      <c r="J16" s="180" t="s">
        <v>207</v>
      </c>
      <c r="K16" s="192" t="s">
        <v>207</v>
      </c>
    </row>
    <row r="17" spans="1:11">
      <c r="A17" s="72"/>
      <c r="B17" s="10" t="s">
        <v>207</v>
      </c>
      <c r="C17" s="10" t="s">
        <v>207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/>
      <c r="I17" s="157" t="s">
        <v>207</v>
      </c>
      <c r="J17" s="180" t="s">
        <v>207</v>
      </c>
      <c r="K17" s="192" t="s">
        <v>207</v>
      </c>
    </row>
    <row r="18" spans="1:11">
      <c r="A18" s="72"/>
      <c r="B18" s="10" t="s">
        <v>207</v>
      </c>
      <c r="C18" s="10" t="s">
        <v>207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/>
      <c r="I18" s="157" t="s">
        <v>207</v>
      </c>
      <c r="J18" s="180" t="s">
        <v>207</v>
      </c>
      <c r="K18" s="192" t="s">
        <v>207</v>
      </c>
    </row>
    <row r="19" spans="1:11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</row>
    <row r="20" spans="1:11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</row>
    <row r="21" spans="1:11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</row>
    <row r="22" spans="1:11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</row>
    <row r="23" spans="1:11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</row>
    <row r="24" spans="1:11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</row>
    <row r="25" spans="1:11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</row>
    <row r="26" spans="1:11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</row>
    <row r="27" spans="1:11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</row>
    <row r="28" spans="1:11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</row>
    <row r="29" spans="1:11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</row>
    <row r="30" spans="1:11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</row>
    <row r="31" spans="1:11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</row>
    <row r="32" spans="1:11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</row>
    <row r="33" spans="1:11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</row>
    <row r="34" spans="1:11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</row>
    <row r="35" spans="1:11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</row>
    <row r="36" spans="1:11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</row>
    <row r="37" spans="1:11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</row>
    <row r="38" spans="1:11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</row>
    <row r="39" spans="1:11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</row>
    <row r="40" spans="1:11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</row>
    <row r="41" spans="1:11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</row>
    <row r="42" spans="1:11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</row>
    <row r="43" spans="1:11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</row>
    <row r="44" spans="1:11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</row>
    <row r="45" spans="1:11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</row>
    <row r="46" spans="1:11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</row>
    <row r="47" spans="1:11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</row>
    <row r="48" spans="1:11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</row>
    <row r="49" spans="1:11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</row>
    <row r="50" spans="1:11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</row>
    <row r="51" spans="1:11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</row>
    <row r="52" spans="1:11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</row>
    <row r="53" spans="1:11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</row>
    <row r="54" spans="1:11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</row>
    <row r="55" spans="1:11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</row>
    <row r="56" spans="1:11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</row>
    <row r="57" spans="1:11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</row>
    <row r="58" spans="1:11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</row>
    <row r="59" spans="1:11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</row>
    <row r="60" spans="1:11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</row>
    <row r="61" spans="1:11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</row>
    <row r="62" spans="1:11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</row>
    <row r="63" spans="1:11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</row>
    <row r="64" spans="1:11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</row>
    <row r="65" spans="1:11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</row>
    <row r="66" spans="1:11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</row>
    <row r="67" spans="1:11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</row>
    <row r="68" spans="1:11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</row>
    <row r="69" spans="1:11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</row>
    <row r="70" spans="1:11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</row>
    <row r="71" spans="1:11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</row>
    <row r="72" spans="1:11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</row>
    <row r="73" spans="1:11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</row>
    <row r="74" spans="1:11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</row>
    <row r="75" spans="1:11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</row>
    <row r="76" spans="1:11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</row>
    <row r="77" spans="1:11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</row>
    <row r="78" spans="1:11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</row>
    <row r="79" spans="1:11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</row>
    <row r="80" spans="1:11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</row>
    <row r="81" spans="1:11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</row>
    <row r="82" spans="1:11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</row>
    <row r="83" spans="1:11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</row>
    <row r="84" spans="1:11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</row>
    <row r="85" spans="1:11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</row>
    <row r="86" spans="1:11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</row>
    <row r="87" spans="1:11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</row>
    <row r="88" spans="1:11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</row>
    <row r="89" spans="1:11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</row>
    <row r="90" spans="1:11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</row>
    <row r="91" spans="1:11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</row>
    <row r="92" spans="1:11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</row>
    <row r="93" spans="1:11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</row>
    <row r="94" spans="1:11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</row>
    <row r="95" spans="1:11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</row>
    <row r="96" spans="1:11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</row>
    <row r="97" spans="1:11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</row>
    <row r="98" spans="1:11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</row>
    <row r="99" spans="1:11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</row>
    <row r="100" spans="1:11">
      <c r="J100" s="140">
        <v>279.78766530612251</v>
      </c>
      <c r="K100" s="14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B18" sqref="B18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41490</v>
      </c>
      <c r="B1" s="266" t="s">
        <v>344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232</v>
      </c>
      <c r="E4" s="183">
        <v>100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1.7102416750061421E-2</v>
      </c>
      <c r="E5" s="213">
        <v>0.15943877551020408</v>
      </c>
      <c r="F5" s="211">
        <v>1.0171024167500615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7</v>
      </c>
      <c r="E6" s="184">
        <v>3</v>
      </c>
      <c r="F6" s="186">
        <v>0.85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0.86453705423755223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21511203014</v>
      </c>
      <c r="B10" s="10" t="s">
        <v>176</v>
      </c>
      <c r="C10" s="10" t="s">
        <v>8</v>
      </c>
      <c r="D10" s="150">
        <v>431</v>
      </c>
      <c r="E10" s="203">
        <v>0.23200000000000001</v>
      </c>
      <c r="F10" s="156" t="s">
        <v>207</v>
      </c>
      <c r="G10" s="199" t="s">
        <v>207</v>
      </c>
      <c r="H10" s="159">
        <v>1</v>
      </c>
      <c r="I10" s="156">
        <v>100</v>
      </c>
      <c r="J10" s="179">
        <v>86.453705423755224</v>
      </c>
      <c r="K10" s="191">
        <v>200</v>
      </c>
      <c r="N10" s="9"/>
      <c r="O10" s="14" t="b">
        <v>1</v>
      </c>
    </row>
    <row r="11" spans="1:15">
      <c r="A11" s="72">
        <v>21511101213</v>
      </c>
      <c r="B11" s="10" t="s">
        <v>138</v>
      </c>
      <c r="C11" s="10" t="s">
        <v>8</v>
      </c>
      <c r="D11" s="151">
        <v>82</v>
      </c>
      <c r="E11" s="204">
        <v>1.2190000000000001</v>
      </c>
      <c r="F11" s="157">
        <v>3</v>
      </c>
      <c r="G11" s="11">
        <v>2.5</v>
      </c>
      <c r="H11" s="160">
        <v>2</v>
      </c>
      <c r="I11" s="157">
        <v>83</v>
      </c>
      <c r="J11" s="180">
        <v>71.756575501716839</v>
      </c>
      <c r="K11" s="192">
        <v>180</v>
      </c>
      <c r="N11" s="9"/>
      <c r="O11" s="14" t="b">
        <v>1</v>
      </c>
    </row>
    <row r="12" spans="1:15">
      <c r="A12" s="72">
        <v>21511202558</v>
      </c>
      <c r="B12" s="10" t="s">
        <v>159</v>
      </c>
      <c r="C12" s="10" t="s">
        <v>8</v>
      </c>
      <c r="D12" s="151">
        <v>268</v>
      </c>
      <c r="E12" s="204">
        <v>0.373</v>
      </c>
      <c r="F12" s="157">
        <v>23</v>
      </c>
      <c r="G12" s="11">
        <v>0.9375</v>
      </c>
      <c r="H12" s="160">
        <v>3</v>
      </c>
      <c r="I12" s="157">
        <v>69</v>
      </c>
      <c r="J12" s="180">
        <v>59.653056742391101</v>
      </c>
      <c r="K12" s="192">
        <v>169</v>
      </c>
      <c r="N12" s="9"/>
      <c r="O12" s="14" t="b">
        <v>1</v>
      </c>
    </row>
    <row r="13" spans="1:15">
      <c r="A13" s="72" t="s">
        <v>345</v>
      </c>
      <c r="B13" s="10" t="s">
        <v>346</v>
      </c>
      <c r="C13" s="10" t="s">
        <v>60</v>
      </c>
      <c r="D13" s="151" t="s">
        <v>207</v>
      </c>
      <c r="E13" s="204" t="s">
        <v>207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161</v>
      </c>
      <c r="N13" s="9"/>
      <c r="O13" s="14" t="b">
        <v>0</v>
      </c>
    </row>
    <row r="14" spans="1:15">
      <c r="A14" s="72" t="s">
        <v>347</v>
      </c>
      <c r="B14" s="10" t="s">
        <v>348</v>
      </c>
      <c r="C14" s="10" t="s">
        <v>60</v>
      </c>
      <c r="D14" s="151" t="s">
        <v>207</v>
      </c>
      <c r="E14" s="204" t="s">
        <v>207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153</v>
      </c>
      <c r="N14" s="9"/>
      <c r="O14" s="14" t="b">
        <v>0</v>
      </c>
    </row>
    <row r="15" spans="1:15">
      <c r="A15" s="72">
        <v>21891202805</v>
      </c>
      <c r="B15" s="10" t="s">
        <v>305</v>
      </c>
      <c r="C15" s="10" t="s">
        <v>60</v>
      </c>
      <c r="D15" s="151">
        <v>97</v>
      </c>
      <c r="E15" s="204">
        <v>1.03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147</v>
      </c>
      <c r="N15" s="9"/>
      <c r="O15" s="14" t="b">
        <v>0</v>
      </c>
    </row>
    <row r="16" spans="1:15">
      <c r="A16" s="72" t="s">
        <v>349</v>
      </c>
      <c r="B16" s="10" t="s">
        <v>350</v>
      </c>
      <c r="C16" s="10" t="s">
        <v>60</v>
      </c>
      <c r="D16" s="151" t="s">
        <v>207</v>
      </c>
      <c r="E16" s="204" t="s">
        <v>207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141</v>
      </c>
      <c r="N16" s="9"/>
      <c r="O16" s="14" t="b">
        <v>0</v>
      </c>
    </row>
    <row r="17" spans="1:15">
      <c r="A17" s="72"/>
      <c r="B17" s="10" t="s">
        <v>207</v>
      </c>
      <c r="C17" s="10" t="s">
        <v>207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/>
      <c r="I17" s="157" t="s">
        <v>207</v>
      </c>
      <c r="J17" s="180" t="s">
        <v>207</v>
      </c>
      <c r="K17" s="192" t="s">
        <v>207</v>
      </c>
      <c r="N17" s="9"/>
      <c r="O17" s="14" t="b">
        <v>0</v>
      </c>
    </row>
    <row r="18" spans="1:15">
      <c r="A18" s="72"/>
      <c r="B18" s="10" t="s">
        <v>207</v>
      </c>
      <c r="C18" s="10" t="s">
        <v>207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/>
      <c r="I18" s="157" t="s">
        <v>207</v>
      </c>
      <c r="J18" s="180" t="s">
        <v>207</v>
      </c>
      <c r="K18" s="192" t="s">
        <v>207</v>
      </c>
      <c r="N18" s="9"/>
      <c r="O18" s="14" t="b">
        <v>0</v>
      </c>
    </row>
    <row r="19" spans="1:15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  <c r="N19" s="9"/>
      <c r="O19" s="14" t="b">
        <v>0</v>
      </c>
    </row>
    <row r="20" spans="1:15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  <c r="N20" s="9"/>
      <c r="O20" s="14" t="b">
        <v>0</v>
      </c>
    </row>
    <row r="21" spans="1:15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N21" s="9"/>
      <c r="O21" s="14" t="b">
        <v>0</v>
      </c>
    </row>
    <row r="22" spans="1:15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N22" s="9"/>
      <c r="O22" s="14" t="b">
        <v>0</v>
      </c>
    </row>
    <row r="23" spans="1:15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N23" s="9"/>
      <c r="O23" s="14" t="b">
        <v>0</v>
      </c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N24" s="9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N25" s="9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N26" s="9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217.86333766786316</v>
      </c>
      <c r="K100" s="14"/>
    </row>
  </sheetData>
  <mergeCells count="3">
    <mergeCell ref="A1:A2"/>
    <mergeCell ref="B1:F2"/>
    <mergeCell ref="A3:C3"/>
  </mergeCells>
  <conditionalFormatting sqref="A10:C99">
    <cfRule type="expression" dxfId="41" priority="3">
      <formula>AND(NOT($R$3),NOT($O10))</formula>
    </cfRule>
  </conditionalFormatting>
  <conditionalFormatting sqref="E10:E99">
    <cfRule type="cellIs" dxfId="40" priority="2" operator="lessThanOrEqual">
      <formula>$Z$6</formula>
    </cfRule>
  </conditionalFormatting>
  <conditionalFormatting sqref="G10:G99">
    <cfRule type="cellIs" dxfId="39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FV1" sqref="FV1:FV1048576"/>
    </sheetView>
  </sheetViews>
  <sheetFormatPr defaultRowHeight="12.75"/>
  <cols>
    <col min="1" max="1" width="13" style="1" customWidth="1"/>
    <col min="2" max="2" width="23" style="71" customWidth="1"/>
    <col min="3" max="3" width="18.85546875" style="71" customWidth="1"/>
    <col min="4" max="4" width="19.42578125" style="71" customWidth="1"/>
    <col min="5" max="5" width="11.140625" style="1" customWidth="1"/>
    <col min="6" max="6" width="7.85546875" style="71" customWidth="1"/>
    <col min="7" max="21" width="9.5703125" style="71" customWidth="1"/>
    <col min="22" max="46" width="9.5703125" style="71" hidden="1" customWidth="1"/>
    <col min="47" max="77" width="9.5703125" style="71" customWidth="1"/>
    <col min="78" max="86" width="9.5703125" style="71" hidden="1" customWidth="1"/>
    <col min="87" max="87" width="9.140625" style="71"/>
    <col min="88" max="88" width="10.28515625" style="71" customWidth="1"/>
    <col min="89" max="89" width="8.42578125" style="71" customWidth="1"/>
    <col min="90" max="90" width="7" style="71" customWidth="1"/>
    <col min="91" max="91" width="10.7109375" style="71" customWidth="1"/>
    <col min="92" max="92" width="7.42578125" style="71" customWidth="1"/>
    <col min="93" max="93" width="10.7109375" style="71" customWidth="1"/>
    <col min="94" max="146" width="9.140625" style="71" customWidth="1"/>
    <col min="147" max="151" width="10.42578125" style="71" customWidth="1"/>
    <col min="152" max="176" width="9.140625" style="71" customWidth="1"/>
    <col min="177" max="16384" width="9.140625" style="71"/>
  </cols>
  <sheetData>
    <row r="1" spans="1:176" ht="15.75" customHeight="1" thickBot="1">
      <c r="A1" s="260" t="s">
        <v>206</v>
      </c>
      <c r="B1" s="260"/>
      <c r="C1" s="260"/>
      <c r="D1" s="111"/>
      <c r="E1" s="256"/>
      <c r="F1" s="111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7"/>
      <c r="CL1" s="91"/>
      <c r="CM1" s="5"/>
      <c r="CN1" s="244" t="s">
        <v>293</v>
      </c>
    </row>
    <row r="2" spans="1:176" ht="15.75" customHeight="1">
      <c r="A2" s="261" t="s">
        <v>199</v>
      </c>
      <c r="B2" s="261"/>
      <c r="C2" s="261"/>
      <c r="D2" s="82"/>
      <c r="E2" s="257"/>
      <c r="F2" s="82"/>
      <c r="G2" s="66">
        <v>0</v>
      </c>
      <c r="H2" s="66">
        <v>0</v>
      </c>
      <c r="I2" s="66">
        <v>0</v>
      </c>
      <c r="J2" s="66">
        <v>0</v>
      </c>
      <c r="K2" s="66">
        <v>0</v>
      </c>
      <c r="L2" s="66">
        <v>0</v>
      </c>
      <c r="M2" s="66">
        <v>0</v>
      </c>
      <c r="N2" s="66">
        <v>0</v>
      </c>
      <c r="O2" s="66">
        <v>0</v>
      </c>
      <c r="P2" s="66">
        <v>0</v>
      </c>
      <c r="Q2" s="66">
        <v>0</v>
      </c>
      <c r="R2" s="66">
        <v>0</v>
      </c>
      <c r="S2" s="66">
        <v>0</v>
      </c>
      <c r="T2" s="66">
        <v>0</v>
      </c>
      <c r="U2" s="66">
        <v>0</v>
      </c>
      <c r="V2" s="66">
        <v>0</v>
      </c>
      <c r="W2" s="66">
        <v>0</v>
      </c>
      <c r="X2" s="66">
        <v>0</v>
      </c>
      <c r="Y2" s="66">
        <v>0</v>
      </c>
      <c r="Z2" s="66">
        <v>0</v>
      </c>
      <c r="AA2" s="66">
        <v>0</v>
      </c>
      <c r="AB2" s="66"/>
      <c r="AC2" s="66"/>
      <c r="AD2" s="66"/>
      <c r="AE2" s="66"/>
      <c r="AF2" s="66"/>
      <c r="AG2" s="66"/>
      <c r="AH2" s="66"/>
      <c r="AI2" s="66"/>
      <c r="AJ2" s="66">
        <v>0</v>
      </c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>
        <v>1</v>
      </c>
      <c r="AV2" s="66">
        <v>1</v>
      </c>
      <c r="AW2" s="66">
        <v>1</v>
      </c>
      <c r="AX2" s="66">
        <v>1</v>
      </c>
      <c r="AY2" s="66">
        <v>1</v>
      </c>
      <c r="AZ2" s="66">
        <v>1</v>
      </c>
      <c r="BA2" s="66">
        <v>1</v>
      </c>
      <c r="BB2" s="66">
        <v>1</v>
      </c>
      <c r="BC2" s="66">
        <v>1</v>
      </c>
      <c r="BD2" s="66">
        <v>1</v>
      </c>
      <c r="BE2" s="66">
        <v>1</v>
      </c>
      <c r="BF2" s="66">
        <v>1</v>
      </c>
      <c r="BG2" s="66">
        <v>1</v>
      </c>
      <c r="BH2" s="66">
        <v>1</v>
      </c>
      <c r="BI2" s="66">
        <v>1</v>
      </c>
      <c r="BJ2" s="66">
        <v>1</v>
      </c>
      <c r="BK2" s="66">
        <v>1</v>
      </c>
      <c r="BL2" s="66">
        <v>1</v>
      </c>
      <c r="BM2" s="66">
        <v>1</v>
      </c>
      <c r="BN2" s="66">
        <v>1</v>
      </c>
      <c r="BO2" s="66">
        <v>1</v>
      </c>
      <c r="BP2" s="66">
        <v>1</v>
      </c>
      <c r="BQ2" s="66">
        <v>1</v>
      </c>
      <c r="BR2" s="66">
        <v>1</v>
      </c>
      <c r="BS2" s="66">
        <v>1</v>
      </c>
      <c r="BT2" s="66">
        <v>1</v>
      </c>
      <c r="BU2" s="66">
        <v>1</v>
      </c>
      <c r="BV2" s="66">
        <v>1</v>
      </c>
      <c r="BW2" s="66">
        <v>1</v>
      </c>
      <c r="BX2" s="66">
        <v>1</v>
      </c>
      <c r="BY2" s="66">
        <v>1</v>
      </c>
      <c r="BZ2" s="66">
        <v>0</v>
      </c>
      <c r="CA2" s="66">
        <v>0</v>
      </c>
      <c r="CB2" s="66">
        <v>0</v>
      </c>
      <c r="CC2" s="66"/>
      <c r="CD2" s="66"/>
      <c r="CE2" s="66"/>
      <c r="CF2" s="66"/>
      <c r="CG2" s="66"/>
      <c r="CH2" s="66">
        <v>0</v>
      </c>
      <c r="CI2" s="68"/>
      <c r="CJ2" s="68"/>
      <c r="CK2" s="69"/>
      <c r="CL2" s="92"/>
      <c r="CM2" s="5"/>
      <c r="CN2" s="238">
        <v>39</v>
      </c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</row>
    <row r="3" spans="1:176" ht="15.75" customHeight="1" thickBot="1">
      <c r="A3" s="76"/>
      <c r="B3" s="82"/>
      <c r="C3" s="82"/>
      <c r="D3" s="81"/>
      <c r="E3" s="76"/>
      <c r="F3" s="81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254"/>
      <c r="CJ3" s="255"/>
      <c r="CK3" s="70"/>
      <c r="CL3" s="92"/>
      <c r="CM3" s="5"/>
      <c r="CN3" s="238" t="s">
        <v>482</v>
      </c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3"/>
      <c r="DF3" s="13"/>
    </row>
    <row r="4" spans="1:176" ht="13.5" thickBot="1">
      <c r="A4" s="83"/>
      <c r="B4" s="84"/>
      <c r="C4" s="84"/>
      <c r="D4" s="84"/>
      <c r="E4" s="84"/>
      <c r="F4" s="84">
        <v>2</v>
      </c>
      <c r="G4" s="85">
        <v>40984</v>
      </c>
      <c r="H4" s="85">
        <v>41036</v>
      </c>
      <c r="I4" s="85">
        <v>41048</v>
      </c>
      <c r="J4" s="85">
        <v>41054</v>
      </c>
      <c r="K4" s="85">
        <v>41072</v>
      </c>
      <c r="L4" s="85">
        <v>41083</v>
      </c>
      <c r="M4" s="85">
        <v>41090</v>
      </c>
      <c r="N4" s="85">
        <v>41104</v>
      </c>
      <c r="O4" s="85">
        <v>41111</v>
      </c>
      <c r="P4" s="85">
        <v>41117</v>
      </c>
      <c r="Q4" s="85">
        <v>41013</v>
      </c>
      <c r="R4" s="85">
        <v>41132</v>
      </c>
      <c r="S4" s="85">
        <v>41145</v>
      </c>
      <c r="T4" s="85">
        <v>41161</v>
      </c>
      <c r="U4" s="85">
        <v>41216</v>
      </c>
      <c r="V4" s="85" t="s">
        <v>207</v>
      </c>
      <c r="W4" s="85" t="s">
        <v>207</v>
      </c>
      <c r="X4" s="85" t="s">
        <v>207</v>
      </c>
      <c r="Y4" s="85" t="s">
        <v>207</v>
      </c>
      <c r="Z4" s="85" t="s">
        <v>207</v>
      </c>
      <c r="AA4" s="85" t="s">
        <v>207</v>
      </c>
      <c r="AB4" s="85"/>
      <c r="AC4" s="85"/>
      <c r="AD4" s="85"/>
      <c r="AE4" s="85"/>
      <c r="AF4" s="85"/>
      <c r="AG4" s="85"/>
      <c r="AH4" s="85"/>
      <c r="AI4" s="85"/>
      <c r="AJ4" s="85" t="s">
        <v>207</v>
      </c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6">
        <v>41308</v>
      </c>
      <c r="AV4" s="86">
        <v>41308</v>
      </c>
      <c r="AW4" s="86">
        <v>41393</v>
      </c>
      <c r="AX4" s="86">
        <v>41398</v>
      </c>
      <c r="AY4" s="86">
        <v>41399</v>
      </c>
      <c r="AZ4" s="86">
        <v>41419</v>
      </c>
      <c r="BA4" s="86">
        <v>41420</v>
      </c>
      <c r="BB4" s="86">
        <v>41440</v>
      </c>
      <c r="BC4" s="86">
        <v>41447</v>
      </c>
      <c r="BD4" s="86">
        <v>41461</v>
      </c>
      <c r="BE4" s="86">
        <v>41461</v>
      </c>
      <c r="BF4" s="86">
        <v>41467</v>
      </c>
      <c r="BG4" s="86">
        <v>41468</v>
      </c>
      <c r="BH4" s="86">
        <v>41482</v>
      </c>
      <c r="BI4" s="124">
        <v>41483</v>
      </c>
      <c r="BJ4" s="124">
        <v>41489</v>
      </c>
      <c r="BK4" s="124">
        <v>41490</v>
      </c>
      <c r="BL4" s="124">
        <v>41490</v>
      </c>
      <c r="BM4" s="124">
        <v>41491</v>
      </c>
      <c r="BN4" s="124">
        <v>41491</v>
      </c>
      <c r="BO4" s="124">
        <v>41502</v>
      </c>
      <c r="BP4" s="124">
        <v>41504</v>
      </c>
      <c r="BQ4" s="124">
        <v>41538</v>
      </c>
      <c r="BR4" s="124">
        <v>41544</v>
      </c>
      <c r="BS4" s="124">
        <v>41544</v>
      </c>
      <c r="BT4" s="124">
        <v>41573</v>
      </c>
      <c r="BU4" s="124">
        <v>41574</v>
      </c>
      <c r="BV4" s="124">
        <v>41579</v>
      </c>
      <c r="BW4" s="124">
        <v>41580</v>
      </c>
      <c r="BX4" s="124">
        <v>41584</v>
      </c>
      <c r="BY4" s="124">
        <v>41585</v>
      </c>
      <c r="BZ4" s="124">
        <v>41622</v>
      </c>
      <c r="CA4" s="124" t="s">
        <v>207</v>
      </c>
      <c r="CB4" s="124" t="s">
        <v>207</v>
      </c>
      <c r="CC4" s="124"/>
      <c r="CD4" s="124"/>
      <c r="CE4" s="124"/>
      <c r="CF4" s="124"/>
      <c r="CG4" s="124"/>
      <c r="CH4" s="124" t="s">
        <v>207</v>
      </c>
      <c r="CI4" s="89" t="s">
        <v>483</v>
      </c>
      <c r="CJ4" s="90">
        <v>41609</v>
      </c>
      <c r="CK4" s="70"/>
      <c r="CL4" s="234"/>
      <c r="CM4" s="5"/>
      <c r="CN4" s="239" t="s">
        <v>484</v>
      </c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</row>
    <row r="5" spans="1:176" ht="57" thickBot="1">
      <c r="A5" s="126" t="s">
        <v>27</v>
      </c>
      <c r="B5" s="125" t="s">
        <v>26</v>
      </c>
      <c r="C5" s="125" t="s">
        <v>6</v>
      </c>
      <c r="D5" s="119" t="s">
        <v>37</v>
      </c>
      <c r="E5" s="119" t="s">
        <v>51</v>
      </c>
      <c r="F5" s="125" t="s">
        <v>52</v>
      </c>
      <c r="G5" s="87" t="s">
        <v>208</v>
      </c>
      <c r="H5" s="87" t="s">
        <v>209</v>
      </c>
      <c r="I5" s="87" t="s">
        <v>210</v>
      </c>
      <c r="J5" s="87" t="s">
        <v>211</v>
      </c>
      <c r="K5" s="87" t="s">
        <v>212</v>
      </c>
      <c r="L5" s="87" t="s">
        <v>213</v>
      </c>
      <c r="M5" s="87" t="s">
        <v>214</v>
      </c>
      <c r="N5" s="87" t="s">
        <v>215</v>
      </c>
      <c r="O5" s="87" t="s">
        <v>216</v>
      </c>
      <c r="P5" s="87" t="s">
        <v>217</v>
      </c>
      <c r="Q5" s="87" t="s">
        <v>218</v>
      </c>
      <c r="R5" s="87" t="s">
        <v>219</v>
      </c>
      <c r="S5" s="87" t="s">
        <v>220</v>
      </c>
      <c r="T5" s="87" t="s">
        <v>221</v>
      </c>
      <c r="U5" s="87" t="s">
        <v>222</v>
      </c>
      <c r="V5" s="87" t="s">
        <v>223</v>
      </c>
      <c r="W5" s="87" t="s">
        <v>223</v>
      </c>
      <c r="X5" s="87" t="s">
        <v>223</v>
      </c>
      <c r="Y5" s="87" t="s">
        <v>223</v>
      </c>
      <c r="Z5" s="87" t="s">
        <v>223</v>
      </c>
      <c r="AA5" s="87" t="s">
        <v>223</v>
      </c>
      <c r="AB5" s="87"/>
      <c r="AC5" s="87"/>
      <c r="AD5" s="87"/>
      <c r="AE5" s="87"/>
      <c r="AF5" s="87"/>
      <c r="AG5" s="87"/>
      <c r="AH5" s="87"/>
      <c r="AI5" s="87"/>
      <c r="AJ5" s="87" t="s">
        <v>223</v>
      </c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 t="s">
        <v>224</v>
      </c>
      <c r="AV5" s="88" t="s">
        <v>225</v>
      </c>
      <c r="AW5" s="88" t="s">
        <v>210</v>
      </c>
      <c r="AX5" s="88" t="s">
        <v>246</v>
      </c>
      <c r="AY5" s="88" t="s">
        <v>247</v>
      </c>
      <c r="AZ5" s="88" t="s">
        <v>248</v>
      </c>
      <c r="BA5" s="88" t="s">
        <v>249</v>
      </c>
      <c r="BB5" s="88" t="s">
        <v>272</v>
      </c>
      <c r="BC5" s="88" t="s">
        <v>213</v>
      </c>
      <c r="BD5" s="88" t="s">
        <v>214</v>
      </c>
      <c r="BE5" s="88" t="s">
        <v>214</v>
      </c>
      <c r="BF5" s="88" t="s">
        <v>294</v>
      </c>
      <c r="BG5" s="88" t="s">
        <v>295</v>
      </c>
      <c r="BH5" s="88" t="s">
        <v>296</v>
      </c>
      <c r="BI5" s="88" t="s">
        <v>297</v>
      </c>
      <c r="BJ5" s="88" t="s">
        <v>377</v>
      </c>
      <c r="BK5" s="88" t="s">
        <v>378</v>
      </c>
      <c r="BL5" s="88" t="s">
        <v>379</v>
      </c>
      <c r="BM5" s="88" t="s">
        <v>380</v>
      </c>
      <c r="BN5" s="88" t="s">
        <v>380</v>
      </c>
      <c r="BO5" s="88" t="s">
        <v>422</v>
      </c>
      <c r="BP5" s="88" t="s">
        <v>422</v>
      </c>
      <c r="BQ5" s="88" t="s">
        <v>423</v>
      </c>
      <c r="BR5" s="88" t="s">
        <v>424</v>
      </c>
      <c r="BS5" s="88" t="s">
        <v>425</v>
      </c>
      <c r="BT5" s="88" t="s">
        <v>485</v>
      </c>
      <c r="BU5" s="88" t="s">
        <v>486</v>
      </c>
      <c r="BV5" s="88" t="s">
        <v>502</v>
      </c>
      <c r="BW5" s="88" t="s">
        <v>502</v>
      </c>
      <c r="BX5" s="88" t="s">
        <v>503</v>
      </c>
      <c r="BY5" s="88" t="s">
        <v>504</v>
      </c>
      <c r="BZ5" s="88" t="s">
        <v>505</v>
      </c>
      <c r="CA5" s="88" t="s">
        <v>223</v>
      </c>
      <c r="CB5" s="88" t="s">
        <v>223</v>
      </c>
      <c r="CC5" s="88"/>
      <c r="CD5" s="88"/>
      <c r="CE5" s="88"/>
      <c r="CF5" s="88"/>
      <c r="CG5" s="88"/>
      <c r="CH5" s="88" t="s">
        <v>223</v>
      </c>
      <c r="CI5" s="112" t="s">
        <v>381</v>
      </c>
      <c r="CJ5" s="113" t="s">
        <v>382</v>
      </c>
      <c r="CK5" s="148" t="s">
        <v>426</v>
      </c>
      <c r="CL5" s="210" t="s">
        <v>128</v>
      </c>
      <c r="CM5" s="139"/>
      <c r="CN5" s="240" t="s">
        <v>292</v>
      </c>
      <c r="CO5" s="13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FT5" s="1" t="s">
        <v>41</v>
      </c>
    </row>
    <row r="6" spans="1:176" ht="13.5" customHeight="1">
      <c r="A6" s="105">
        <v>21511001011</v>
      </c>
      <c r="B6" s="80" t="s">
        <v>131</v>
      </c>
      <c r="C6" s="80" t="s">
        <v>8</v>
      </c>
      <c r="D6" s="7" t="s">
        <v>55</v>
      </c>
      <c r="E6" s="122">
        <v>36515</v>
      </c>
      <c r="F6" s="137">
        <v>14</v>
      </c>
      <c r="G6" s="109">
        <v>278.10000000000002</v>
      </c>
      <c r="H6" s="8">
        <v>0</v>
      </c>
      <c r="I6" s="8">
        <v>77.239999999999995</v>
      </c>
      <c r="J6" s="8">
        <v>207.69</v>
      </c>
      <c r="K6" s="8">
        <v>0</v>
      </c>
      <c r="L6" s="8">
        <v>0</v>
      </c>
      <c r="M6" s="8">
        <v>0</v>
      </c>
      <c r="N6" s="8">
        <v>0</v>
      </c>
      <c r="O6" s="8">
        <v>192.53</v>
      </c>
      <c r="P6" s="8">
        <v>275.06</v>
      </c>
      <c r="Q6" s="8">
        <v>0</v>
      </c>
      <c r="R6" s="8">
        <v>0</v>
      </c>
      <c r="S6" s="8">
        <v>223.13</v>
      </c>
      <c r="T6" s="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/>
      <c r="AC6" s="58"/>
      <c r="AD6" s="58"/>
      <c r="AE6" s="58"/>
      <c r="AF6" s="58"/>
      <c r="AG6" s="58"/>
      <c r="AH6" s="58"/>
      <c r="AI6" s="58"/>
      <c r="AJ6" s="58">
        <v>0</v>
      </c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9">
        <v>230.25413927623342</v>
      </c>
      <c r="AV6" s="9">
        <v>236.51347998825483</v>
      </c>
      <c r="AW6" s="9">
        <v>102.38324035067745</v>
      </c>
      <c r="AX6" s="9">
        <v>0</v>
      </c>
      <c r="AY6" s="9">
        <v>0</v>
      </c>
      <c r="AZ6" s="9">
        <v>223.19057149876855</v>
      </c>
      <c r="BA6" s="9">
        <v>66.664609263109952</v>
      </c>
      <c r="BB6" s="9">
        <v>0</v>
      </c>
      <c r="BC6" s="9">
        <v>0</v>
      </c>
      <c r="BD6" s="9">
        <v>0</v>
      </c>
      <c r="BE6" s="9">
        <v>0</v>
      </c>
      <c r="BF6" s="9">
        <v>271.58146419218951</v>
      </c>
      <c r="BG6" s="9">
        <v>271.58146419218951</v>
      </c>
      <c r="BH6" s="9">
        <v>208.71258209647493</v>
      </c>
      <c r="BI6" s="9">
        <v>249.5567022263451</v>
      </c>
      <c r="BJ6" s="9">
        <v>0</v>
      </c>
      <c r="BK6" s="9">
        <v>0</v>
      </c>
      <c r="BL6" s="9">
        <v>0</v>
      </c>
      <c r="BM6" s="9">
        <v>163.13485381448609</v>
      </c>
      <c r="BN6" s="9">
        <v>180.28323256050865</v>
      </c>
      <c r="BO6" s="9">
        <v>0</v>
      </c>
      <c r="BP6" s="9">
        <v>0</v>
      </c>
      <c r="BQ6" s="9">
        <v>0</v>
      </c>
      <c r="BR6" s="9">
        <v>246.84588049881049</v>
      </c>
      <c r="BS6" s="9">
        <v>213.3453681454005</v>
      </c>
      <c r="BT6" s="9">
        <v>237.03026780203382</v>
      </c>
      <c r="BU6" s="9">
        <v>239.05127728806244</v>
      </c>
      <c r="BV6" s="9">
        <v>0</v>
      </c>
      <c r="BW6" s="9">
        <v>0</v>
      </c>
      <c r="BX6" s="9">
        <v>215.36518513635792</v>
      </c>
      <c r="BY6" s="9">
        <v>277.54735523769006</v>
      </c>
      <c r="BZ6" s="9">
        <v>0</v>
      </c>
      <c r="CA6" s="9">
        <v>0</v>
      </c>
      <c r="CB6" s="9">
        <v>0</v>
      </c>
      <c r="CC6" s="9"/>
      <c r="CD6" s="9"/>
      <c r="CE6" s="9"/>
      <c r="CF6" s="9"/>
      <c r="CG6" s="9"/>
      <c r="CH6" s="9"/>
      <c r="CI6" s="93">
        <v>3633.041673567594</v>
      </c>
      <c r="CJ6" s="94">
        <v>820.71028362206903</v>
      </c>
      <c r="CK6" s="95">
        <v>1</v>
      </c>
      <c r="CL6" s="96">
        <v>0</v>
      </c>
      <c r="CN6" s="241">
        <v>17</v>
      </c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T6" s="12">
        <v>249.5567022263451</v>
      </c>
    </row>
    <row r="7" spans="1:176">
      <c r="A7" s="106">
        <v>21511001018</v>
      </c>
      <c r="B7" s="80" t="s">
        <v>133</v>
      </c>
      <c r="C7" s="80" t="s">
        <v>8</v>
      </c>
      <c r="D7" s="7" t="s">
        <v>68</v>
      </c>
      <c r="E7" s="122">
        <v>35500</v>
      </c>
      <c r="F7" s="137">
        <v>16</v>
      </c>
      <c r="G7" s="110">
        <v>178.95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150</v>
      </c>
      <c r="N7" s="8">
        <v>0</v>
      </c>
      <c r="O7" s="8">
        <v>163.65</v>
      </c>
      <c r="P7" s="8">
        <v>95.67</v>
      </c>
      <c r="Q7" s="8">
        <v>0</v>
      </c>
      <c r="R7" s="8">
        <v>172.5</v>
      </c>
      <c r="S7" s="8">
        <v>0</v>
      </c>
      <c r="T7" s="8">
        <v>150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/>
      <c r="AC7" s="58"/>
      <c r="AD7" s="58"/>
      <c r="AE7" s="58"/>
      <c r="AF7" s="58"/>
      <c r="AG7" s="58"/>
      <c r="AH7" s="58"/>
      <c r="AI7" s="58"/>
      <c r="AJ7" s="58">
        <v>0</v>
      </c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9">
        <v>149.66519052955172</v>
      </c>
      <c r="AV7" s="9">
        <v>177.38510999119111</v>
      </c>
      <c r="AW7" s="9">
        <v>118.94523511328704</v>
      </c>
      <c r="AX7" s="9">
        <v>148.09316326530612</v>
      </c>
      <c r="AY7" s="9">
        <v>179.07161410018551</v>
      </c>
      <c r="AZ7" s="9">
        <v>167.85406616849536</v>
      </c>
      <c r="BA7" s="9">
        <v>218.01128975233254</v>
      </c>
      <c r="BB7" s="9">
        <v>0</v>
      </c>
      <c r="BC7" s="9">
        <v>0</v>
      </c>
      <c r="BD7" s="9">
        <v>0</v>
      </c>
      <c r="BE7" s="9">
        <v>0</v>
      </c>
      <c r="BF7" s="9">
        <v>235.37060229989757</v>
      </c>
      <c r="BG7" s="9">
        <v>204.59136969144942</v>
      </c>
      <c r="BH7" s="9">
        <v>243.82310992578849</v>
      </c>
      <c r="BI7" s="9">
        <v>213.6205371057514</v>
      </c>
      <c r="BJ7" s="9">
        <v>0</v>
      </c>
      <c r="BK7" s="9">
        <v>0</v>
      </c>
      <c r="BL7" s="9">
        <v>0</v>
      </c>
      <c r="BM7" s="9">
        <v>80.790594270031221</v>
      </c>
      <c r="BN7" s="9">
        <v>135.64167021219222</v>
      </c>
      <c r="BO7" s="9">
        <v>149.62292586755515</v>
      </c>
      <c r="BP7" s="9">
        <v>151.15249555061513</v>
      </c>
      <c r="BQ7" s="9">
        <v>0</v>
      </c>
      <c r="BR7" s="9">
        <v>0</v>
      </c>
      <c r="BS7" s="9">
        <v>0</v>
      </c>
      <c r="BT7" s="9">
        <v>204.86187431461494</v>
      </c>
      <c r="BU7" s="9">
        <v>179.28845796604685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/>
      <c r="CD7" s="9"/>
      <c r="CE7" s="9"/>
      <c r="CF7" s="9"/>
      <c r="CG7" s="9"/>
      <c r="CH7" s="9"/>
      <c r="CI7" s="97">
        <v>2957.7893061242921</v>
      </c>
      <c r="CJ7" s="98">
        <v>697.20500197801857</v>
      </c>
      <c r="CK7" s="99">
        <v>2</v>
      </c>
      <c r="CL7" s="100">
        <v>0</v>
      </c>
      <c r="CN7" s="242">
        <v>17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T7" s="12">
        <v>213.6205371057514</v>
      </c>
    </row>
    <row r="8" spans="1:176">
      <c r="A8" s="106">
        <v>21511101213</v>
      </c>
      <c r="B8" s="80" t="s">
        <v>138</v>
      </c>
      <c r="C8" s="80" t="s">
        <v>8</v>
      </c>
      <c r="D8" s="7" t="s">
        <v>84</v>
      </c>
      <c r="E8" s="122">
        <v>36326</v>
      </c>
      <c r="F8" s="137">
        <v>14</v>
      </c>
      <c r="G8" s="110">
        <v>33.86</v>
      </c>
      <c r="H8" s="8">
        <v>0</v>
      </c>
      <c r="I8" s="8">
        <v>0</v>
      </c>
      <c r="J8" s="8">
        <v>0</v>
      </c>
      <c r="K8" s="8">
        <v>61.88</v>
      </c>
      <c r="L8" s="8">
        <v>0</v>
      </c>
      <c r="M8" s="8">
        <v>70.5</v>
      </c>
      <c r="N8" s="8">
        <v>0</v>
      </c>
      <c r="O8" s="8">
        <v>105.89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/>
      <c r="AC8" s="58"/>
      <c r="AD8" s="58"/>
      <c r="AE8" s="58"/>
      <c r="AF8" s="58"/>
      <c r="AG8" s="58"/>
      <c r="AH8" s="58"/>
      <c r="AI8" s="58"/>
      <c r="AJ8" s="58">
        <v>0</v>
      </c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9">
        <v>0</v>
      </c>
      <c r="AV8" s="9">
        <v>0</v>
      </c>
      <c r="AW8" s="9">
        <v>0</v>
      </c>
      <c r="AX8" s="9">
        <v>122.91732551020408</v>
      </c>
      <c r="AY8" s="9">
        <v>123.55941372912801</v>
      </c>
      <c r="AZ8" s="9">
        <v>0</v>
      </c>
      <c r="BA8" s="9">
        <v>0</v>
      </c>
      <c r="BB8" s="9">
        <v>131.89512987012989</v>
      </c>
      <c r="BC8" s="9">
        <v>0</v>
      </c>
      <c r="BD8" s="9">
        <v>83.515835016209536</v>
      </c>
      <c r="BE8" s="9">
        <v>113.04879641891932</v>
      </c>
      <c r="BF8" s="9">
        <v>21.726517135375161</v>
      </c>
      <c r="BG8" s="9">
        <v>39.37931230786748</v>
      </c>
      <c r="BH8" s="9">
        <v>179.45380890538033</v>
      </c>
      <c r="BI8" s="9">
        <v>183.67373283858998</v>
      </c>
      <c r="BJ8" s="9">
        <v>0</v>
      </c>
      <c r="BK8" s="9">
        <v>71.756575501716839</v>
      </c>
      <c r="BL8" s="9">
        <v>72.285033587612432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76.188300364939437</v>
      </c>
      <c r="BU8" s="9">
        <v>37.138323435823985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/>
      <c r="CD8" s="9"/>
      <c r="CE8" s="9"/>
      <c r="CF8" s="9"/>
      <c r="CG8" s="9"/>
      <c r="CH8" s="9"/>
      <c r="CI8" s="97">
        <v>1256.5381046218968</v>
      </c>
      <c r="CJ8" s="98">
        <v>495.0226716141002</v>
      </c>
      <c r="CK8" s="99">
        <v>3</v>
      </c>
      <c r="CL8" s="100">
        <v>0</v>
      </c>
      <c r="CN8" s="242">
        <v>13</v>
      </c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T8" s="12">
        <v>123.55941372912801</v>
      </c>
    </row>
    <row r="9" spans="1:176">
      <c r="A9" s="106">
        <v>21511001014</v>
      </c>
      <c r="B9" s="80" t="s">
        <v>136</v>
      </c>
      <c r="C9" s="80" t="s">
        <v>8</v>
      </c>
      <c r="D9" s="114" t="s">
        <v>65</v>
      </c>
      <c r="E9" s="122">
        <v>33439</v>
      </c>
      <c r="F9" s="137">
        <v>22</v>
      </c>
      <c r="G9" s="110">
        <v>82.22</v>
      </c>
      <c r="H9" s="8">
        <v>116.42</v>
      </c>
      <c r="I9" s="8">
        <v>77.239999999999995</v>
      </c>
      <c r="J9" s="8">
        <v>70.61</v>
      </c>
      <c r="K9" s="8">
        <v>0</v>
      </c>
      <c r="L9" s="8">
        <v>0</v>
      </c>
      <c r="M9" s="8">
        <v>0</v>
      </c>
      <c r="N9" s="8">
        <v>0</v>
      </c>
      <c r="O9" s="8">
        <v>142.47</v>
      </c>
      <c r="P9" s="8">
        <v>81.319999999999993</v>
      </c>
      <c r="Q9" s="8">
        <v>0</v>
      </c>
      <c r="R9" s="8">
        <v>0</v>
      </c>
      <c r="S9" s="8">
        <v>0</v>
      </c>
      <c r="T9" s="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/>
      <c r="AC9" s="58"/>
      <c r="AD9" s="58"/>
      <c r="AE9" s="58"/>
      <c r="AF9" s="58"/>
      <c r="AG9" s="58"/>
      <c r="AH9" s="58"/>
      <c r="AI9" s="58"/>
      <c r="AJ9" s="58">
        <v>0</v>
      </c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9">
        <v>29.60410362123001</v>
      </c>
      <c r="AV9" s="9">
        <v>36.744058498175306</v>
      </c>
      <c r="AW9" s="9">
        <v>0</v>
      </c>
      <c r="AX9" s="9">
        <v>72.565650000000005</v>
      </c>
      <c r="AY9" s="9">
        <v>148.62943970315399</v>
      </c>
      <c r="AZ9" s="9">
        <v>110.67301066054638</v>
      </c>
      <c r="BA9" s="9">
        <v>66.664609263109952</v>
      </c>
      <c r="BB9" s="9">
        <v>0</v>
      </c>
      <c r="BC9" s="9">
        <v>0</v>
      </c>
      <c r="BD9" s="9">
        <v>0</v>
      </c>
      <c r="BE9" s="9">
        <v>0</v>
      </c>
      <c r="BF9" s="9">
        <v>41.642491176135721</v>
      </c>
      <c r="BG9" s="9">
        <v>68.348001821701018</v>
      </c>
      <c r="BH9" s="9">
        <v>154.09620547309831</v>
      </c>
      <c r="BI9" s="9">
        <v>135.75884601113174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50.79220024329296</v>
      </c>
      <c r="BU9" s="9">
        <v>63.177837568987933</v>
      </c>
      <c r="BV9" s="9">
        <v>84.09916105874386</v>
      </c>
      <c r="BW9" s="9">
        <v>59.663554594102237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/>
      <c r="CD9" s="9"/>
      <c r="CE9" s="9"/>
      <c r="CF9" s="9"/>
      <c r="CG9" s="9"/>
      <c r="CH9" s="9"/>
      <c r="CI9" s="97">
        <v>1122.4591696934094</v>
      </c>
      <c r="CJ9" s="98">
        <v>438.48449118738404</v>
      </c>
      <c r="CK9" s="99">
        <v>4</v>
      </c>
      <c r="CL9" s="100">
        <v>0</v>
      </c>
      <c r="CM9" s="198"/>
      <c r="CN9" s="242">
        <v>14</v>
      </c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T9" s="12">
        <v>110.67301066054638</v>
      </c>
    </row>
    <row r="10" spans="1:176">
      <c r="A10" s="106">
        <v>21511102204</v>
      </c>
      <c r="B10" s="80" t="s">
        <v>147</v>
      </c>
      <c r="C10" s="80" t="s">
        <v>8</v>
      </c>
      <c r="D10" s="80" t="s">
        <v>92</v>
      </c>
      <c r="E10" s="121">
        <v>37360</v>
      </c>
      <c r="F10" s="137">
        <v>11</v>
      </c>
      <c r="G10" s="110">
        <v>19.350000000000001</v>
      </c>
      <c r="H10" s="8">
        <v>0</v>
      </c>
      <c r="I10" s="8">
        <v>0</v>
      </c>
      <c r="J10" s="8">
        <v>0</v>
      </c>
      <c r="K10" s="8">
        <v>24.75</v>
      </c>
      <c r="L10" s="8">
        <v>0</v>
      </c>
      <c r="M10" s="8">
        <v>0</v>
      </c>
      <c r="N10" s="8">
        <v>0</v>
      </c>
      <c r="O10" s="8">
        <v>48.13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9">
        <v>0</v>
      </c>
      <c r="AA10" s="9">
        <v>0</v>
      </c>
      <c r="AB10" s="9"/>
      <c r="AC10" s="9"/>
      <c r="AD10" s="9"/>
      <c r="AE10" s="9"/>
      <c r="AF10" s="9"/>
      <c r="AG10" s="9"/>
      <c r="AH10" s="9"/>
      <c r="AI10" s="9"/>
      <c r="AJ10" s="8">
        <v>0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16.600951599081959</v>
      </c>
      <c r="BA10" s="9">
        <v>19.584981153783922</v>
      </c>
      <c r="BB10" s="9">
        <v>0</v>
      </c>
      <c r="BC10" s="9">
        <v>0</v>
      </c>
      <c r="BD10" s="9">
        <v>131.41462274609441</v>
      </c>
      <c r="BE10" s="9">
        <v>97.074509968419861</v>
      </c>
      <c r="BF10" s="9">
        <v>72.421723784583861</v>
      </c>
      <c r="BG10" s="9">
        <v>39.37931230786748</v>
      </c>
      <c r="BH10" s="9">
        <v>115.08450788497217</v>
      </c>
      <c r="BI10" s="9">
        <v>157.71983580705012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116.82206055957381</v>
      </c>
      <c r="BU10" s="9">
        <v>63.177837568987933</v>
      </c>
      <c r="BV10" s="9"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/>
      <c r="CD10" s="9"/>
      <c r="CE10" s="9"/>
      <c r="CF10" s="9"/>
      <c r="CG10" s="9"/>
      <c r="CH10" s="9"/>
      <c r="CI10" s="97">
        <v>829.2803433804155</v>
      </c>
      <c r="CJ10" s="98">
        <v>405.95651911271835</v>
      </c>
      <c r="CK10" s="99">
        <v>5</v>
      </c>
      <c r="CL10" s="100">
        <v>0</v>
      </c>
      <c r="CN10" s="242">
        <v>10</v>
      </c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T10" s="12">
        <v>115.08450788497217</v>
      </c>
    </row>
    <row r="11" spans="1:176">
      <c r="A11" s="106">
        <v>21511101216</v>
      </c>
      <c r="B11" s="80" t="s">
        <v>140</v>
      </c>
      <c r="C11" s="80" t="s">
        <v>8</v>
      </c>
      <c r="D11" s="7" t="s">
        <v>85</v>
      </c>
      <c r="E11" s="122">
        <v>33401</v>
      </c>
      <c r="F11" s="137">
        <v>22</v>
      </c>
      <c r="G11" s="110">
        <v>48.37</v>
      </c>
      <c r="H11" s="8">
        <v>87.66</v>
      </c>
      <c r="I11" s="8">
        <v>0</v>
      </c>
      <c r="J11" s="8">
        <v>0</v>
      </c>
      <c r="K11" s="8">
        <v>0</v>
      </c>
      <c r="L11" s="8">
        <v>0</v>
      </c>
      <c r="M11" s="8">
        <v>43.5</v>
      </c>
      <c r="N11" s="8">
        <v>0</v>
      </c>
      <c r="O11" s="8">
        <v>65.459999999999994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/>
      <c r="AC11" s="58"/>
      <c r="AD11" s="58"/>
      <c r="AE11" s="58"/>
      <c r="AF11" s="58"/>
      <c r="AG11" s="58"/>
      <c r="AH11" s="58"/>
      <c r="AI11" s="58"/>
      <c r="AJ11" s="58">
        <v>0</v>
      </c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9">
        <v>0</v>
      </c>
      <c r="AV11" s="9">
        <v>0</v>
      </c>
      <c r="AW11" s="9">
        <v>0</v>
      </c>
      <c r="AX11" s="9">
        <v>102.18428265306123</v>
      </c>
      <c r="AY11" s="9">
        <v>87.745090909090905</v>
      </c>
      <c r="AZ11" s="9">
        <v>0</v>
      </c>
      <c r="BA11" s="9">
        <v>0</v>
      </c>
      <c r="BB11" s="9">
        <v>0</v>
      </c>
      <c r="BC11" s="9">
        <v>0</v>
      </c>
      <c r="BD11" s="9">
        <v>97.025749504125784</v>
      </c>
      <c r="BE11" s="9">
        <v>37.785331411758364</v>
      </c>
      <c r="BF11" s="9">
        <v>0</v>
      </c>
      <c r="BG11" s="9">
        <v>0</v>
      </c>
      <c r="BH11" s="9">
        <v>132.63977179962893</v>
      </c>
      <c r="BI11" s="9">
        <v>117.79076345083489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38.940686853191274</v>
      </c>
      <c r="BU11" s="9">
        <v>18.560624172294563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/>
      <c r="CD11" s="9"/>
      <c r="CE11" s="9"/>
      <c r="CF11" s="9"/>
      <c r="CG11" s="9"/>
      <c r="CH11" s="9"/>
      <c r="CI11" s="97">
        <v>632.67230075398595</v>
      </c>
      <c r="CJ11" s="98">
        <v>352.61481790352508</v>
      </c>
      <c r="CK11" s="99">
        <v>6</v>
      </c>
      <c r="CL11" s="100">
        <v>0</v>
      </c>
      <c r="CN11" s="242">
        <v>8</v>
      </c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T11" s="12">
        <v>97.025749504125784</v>
      </c>
    </row>
    <row r="12" spans="1:176">
      <c r="A12" s="106">
        <v>21511101217</v>
      </c>
      <c r="B12" s="80" t="s">
        <v>137</v>
      </c>
      <c r="C12" s="80" t="s">
        <v>8</v>
      </c>
      <c r="D12" s="80" t="s">
        <v>77</v>
      </c>
      <c r="E12" s="121">
        <v>30976</v>
      </c>
      <c r="F12" s="137">
        <v>29</v>
      </c>
      <c r="G12" s="110">
        <v>53.2</v>
      </c>
      <c r="H12" s="8">
        <v>101.36</v>
      </c>
      <c r="I12" s="8">
        <v>0</v>
      </c>
      <c r="J12" s="8">
        <v>0</v>
      </c>
      <c r="K12" s="8">
        <v>0</v>
      </c>
      <c r="L12" s="8">
        <v>0</v>
      </c>
      <c r="M12" s="8">
        <v>51</v>
      </c>
      <c r="N12" s="8">
        <v>0</v>
      </c>
      <c r="O12" s="8">
        <v>90.49</v>
      </c>
      <c r="P12" s="8">
        <v>2.39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9">
        <v>0</v>
      </c>
      <c r="AA12" s="9">
        <v>0</v>
      </c>
      <c r="AB12" s="9"/>
      <c r="AC12" s="9"/>
      <c r="AD12" s="9"/>
      <c r="AE12" s="9"/>
      <c r="AF12" s="9"/>
      <c r="AG12" s="9"/>
      <c r="AH12" s="9"/>
      <c r="AI12" s="9"/>
      <c r="AJ12" s="8">
        <v>0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9">
        <v>26.314758774426675</v>
      </c>
      <c r="AV12" s="9">
        <v>62.507133996895917</v>
      </c>
      <c r="AW12" s="9">
        <v>0</v>
      </c>
      <c r="AX12" s="9">
        <v>85.894034693877558</v>
      </c>
      <c r="AY12" s="9">
        <v>103.8615361781076</v>
      </c>
      <c r="AZ12" s="9">
        <v>33.201903198163919</v>
      </c>
      <c r="BA12" s="9">
        <v>39.187979769530848</v>
      </c>
      <c r="BB12" s="9">
        <v>109.47295779220779</v>
      </c>
      <c r="BC12" s="9">
        <v>0</v>
      </c>
      <c r="BD12" s="9">
        <v>46.670613685528856</v>
      </c>
      <c r="BE12" s="9">
        <v>16.588682083210987</v>
      </c>
      <c r="BF12" s="9">
        <v>12.673801662302177</v>
      </c>
      <c r="BG12" s="9">
        <v>5.1962586815438927</v>
      </c>
      <c r="BH12" s="9">
        <v>0</v>
      </c>
      <c r="BI12" s="9">
        <v>61.390948747680895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44.019906877520569</v>
      </c>
      <c r="BU12" s="9">
        <v>18.560624172294563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/>
      <c r="CD12" s="9"/>
      <c r="CE12" s="9"/>
      <c r="CF12" s="9"/>
      <c r="CG12" s="9"/>
      <c r="CH12" s="9"/>
      <c r="CI12" s="97">
        <v>665.5411403132922</v>
      </c>
      <c r="CJ12" s="98">
        <v>299.22852866419294</v>
      </c>
      <c r="CK12" s="99">
        <v>7</v>
      </c>
      <c r="CL12" s="100">
        <v>0</v>
      </c>
      <c r="CN12" s="242">
        <v>14</v>
      </c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T12" s="12">
        <v>62.507133996895917</v>
      </c>
    </row>
    <row r="13" spans="1:176">
      <c r="A13" s="106" t="s">
        <v>427</v>
      </c>
      <c r="B13" s="80" t="s">
        <v>154</v>
      </c>
      <c r="C13" s="80" t="s">
        <v>31</v>
      </c>
      <c r="D13" s="80" t="s">
        <v>155</v>
      </c>
      <c r="E13" s="121">
        <v>33988</v>
      </c>
      <c r="F13" s="137">
        <v>20</v>
      </c>
      <c r="G13" s="110">
        <v>0</v>
      </c>
      <c r="H13" s="8">
        <v>0</v>
      </c>
      <c r="I13" s="8">
        <v>0</v>
      </c>
      <c r="J13" s="8">
        <v>0</v>
      </c>
      <c r="K13" s="8">
        <v>0</v>
      </c>
      <c r="L13" s="8">
        <v>75.11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9">
        <v>0</v>
      </c>
      <c r="AA13" s="9">
        <v>0</v>
      </c>
      <c r="AB13" s="9"/>
      <c r="AC13" s="9"/>
      <c r="AD13" s="9"/>
      <c r="AE13" s="9"/>
      <c r="AF13" s="9"/>
      <c r="AG13" s="9"/>
      <c r="AH13" s="9"/>
      <c r="AI13" s="9"/>
      <c r="AJ13" s="8">
        <v>0</v>
      </c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98.788608534322833</v>
      </c>
      <c r="BD13" s="9">
        <v>0</v>
      </c>
      <c r="BE13" s="9">
        <v>0</v>
      </c>
      <c r="BF13" s="9">
        <v>0</v>
      </c>
      <c r="BG13" s="9">
        <v>0</v>
      </c>
      <c r="BH13" s="9">
        <v>74.122225417439694</v>
      </c>
      <c r="BI13" s="9">
        <v>61.390948747680895</v>
      </c>
      <c r="BJ13" s="9">
        <v>70.653200371057508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69.668468807977732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/>
      <c r="CD13" s="9"/>
      <c r="CE13" s="9"/>
      <c r="CF13" s="9"/>
      <c r="CG13" s="9"/>
      <c r="CH13" s="9"/>
      <c r="CI13" s="97">
        <v>374.62345187847865</v>
      </c>
      <c r="CJ13" s="98">
        <v>243.56403432282002</v>
      </c>
      <c r="CK13" s="99">
        <v>8</v>
      </c>
      <c r="CL13" s="100">
        <v>0</v>
      </c>
      <c r="CN13" s="242">
        <v>5</v>
      </c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T13" s="12">
        <v>69.668468807977732</v>
      </c>
    </row>
    <row r="14" spans="1:176">
      <c r="A14" s="106">
        <v>21511202555</v>
      </c>
      <c r="B14" s="80" t="s">
        <v>139</v>
      </c>
      <c r="C14" s="80" t="s">
        <v>8</v>
      </c>
      <c r="D14" s="7" t="s">
        <v>91</v>
      </c>
      <c r="E14" s="122">
        <v>34882</v>
      </c>
      <c r="F14" s="137">
        <v>18</v>
      </c>
      <c r="G14" s="110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37.5</v>
      </c>
      <c r="N14" s="8">
        <v>0</v>
      </c>
      <c r="O14" s="8">
        <v>77.010000000000005</v>
      </c>
      <c r="P14" s="8">
        <v>0</v>
      </c>
      <c r="Q14" s="8">
        <v>0</v>
      </c>
      <c r="R14" s="8">
        <v>0</v>
      </c>
      <c r="S14" s="8">
        <v>0</v>
      </c>
      <c r="T14" s="8">
        <v>96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/>
      <c r="AC14" s="58"/>
      <c r="AD14" s="58"/>
      <c r="AE14" s="58"/>
      <c r="AF14" s="58"/>
      <c r="AG14" s="58"/>
      <c r="AH14" s="58"/>
      <c r="AI14" s="58"/>
      <c r="AJ14" s="58">
        <v>0</v>
      </c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9">
        <v>0</v>
      </c>
      <c r="AV14" s="9">
        <v>0</v>
      </c>
      <c r="AW14" s="9">
        <v>0</v>
      </c>
      <c r="AX14" s="9">
        <v>62.199128571428574</v>
      </c>
      <c r="AY14" s="9">
        <v>75.210077922077915</v>
      </c>
      <c r="AZ14" s="9">
        <v>0</v>
      </c>
      <c r="BA14" s="9">
        <v>0</v>
      </c>
      <c r="BB14" s="9">
        <v>0</v>
      </c>
      <c r="BC14" s="9">
        <v>0</v>
      </c>
      <c r="BD14" s="9">
        <v>12.281740443560224</v>
      </c>
      <c r="BE14" s="9">
        <v>16.588682083210987</v>
      </c>
      <c r="BF14" s="9">
        <v>0</v>
      </c>
      <c r="BG14" s="9">
        <v>0</v>
      </c>
      <c r="BH14" s="9">
        <v>99.479828849721699</v>
      </c>
      <c r="BI14" s="9">
        <v>61.390948747680895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19.395033467763682</v>
      </c>
      <c r="BS14" s="9">
        <v>19.165819435871928</v>
      </c>
      <c r="BT14" s="9">
        <v>30.475320145975779</v>
      </c>
      <c r="BU14" s="9">
        <v>18.560624172294563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/>
      <c r="CD14" s="9"/>
      <c r="CE14" s="9"/>
      <c r="CF14" s="9"/>
      <c r="CG14" s="9"/>
      <c r="CH14" s="9"/>
      <c r="CI14" s="97">
        <v>414.74720383958623</v>
      </c>
      <c r="CJ14" s="98">
        <v>236.88903534322816</v>
      </c>
      <c r="CK14" s="99">
        <v>9</v>
      </c>
      <c r="CL14" s="100">
        <v>0</v>
      </c>
      <c r="CN14" s="242">
        <v>10</v>
      </c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T14" s="12">
        <v>61.390948747680895</v>
      </c>
    </row>
    <row r="15" spans="1:176">
      <c r="A15" s="106">
        <v>21511203014</v>
      </c>
      <c r="B15" s="80" t="s">
        <v>176</v>
      </c>
      <c r="C15" s="80" t="s">
        <v>8</v>
      </c>
      <c r="D15" s="7" t="s">
        <v>177</v>
      </c>
      <c r="E15" s="122">
        <v>38570</v>
      </c>
      <c r="F15" s="137">
        <v>8</v>
      </c>
      <c r="G15" s="110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9">
        <v>0</v>
      </c>
      <c r="AA15" s="9">
        <v>0</v>
      </c>
      <c r="AB15" s="9"/>
      <c r="AC15" s="9"/>
      <c r="AD15" s="9"/>
      <c r="AE15" s="9"/>
      <c r="AF15" s="9"/>
      <c r="AG15" s="9"/>
      <c r="AH15" s="9"/>
      <c r="AI15" s="9"/>
      <c r="AJ15" s="8">
        <v>0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86.453705423755224</v>
      </c>
      <c r="BL15" s="9">
        <v>87.090401912786064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37.138323435823985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/>
      <c r="CD15" s="9"/>
      <c r="CE15" s="9"/>
      <c r="CF15" s="9"/>
      <c r="CG15" s="9"/>
      <c r="CH15" s="9"/>
      <c r="CI15" s="97">
        <v>210.68243077236528</v>
      </c>
      <c r="CJ15" s="98">
        <v>210.68243077236528</v>
      </c>
      <c r="CK15" s="99">
        <v>10</v>
      </c>
      <c r="CL15" s="100">
        <v>0</v>
      </c>
      <c r="CN15" s="242">
        <v>3</v>
      </c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T15" s="12">
        <v>0</v>
      </c>
    </row>
    <row r="16" spans="1:176">
      <c r="A16" s="106">
        <v>21511303716</v>
      </c>
      <c r="B16" s="80" t="s">
        <v>274</v>
      </c>
      <c r="C16" s="80" t="s">
        <v>8</v>
      </c>
      <c r="D16" s="7" t="s">
        <v>275</v>
      </c>
      <c r="E16" s="122" t="s">
        <v>334</v>
      </c>
      <c r="F16" s="137">
        <v>17</v>
      </c>
      <c r="G16" s="110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/>
      <c r="AC16" s="58"/>
      <c r="AD16" s="58"/>
      <c r="AE16" s="58"/>
      <c r="AF16" s="58"/>
      <c r="AG16" s="58"/>
      <c r="AH16" s="58"/>
      <c r="AI16" s="58"/>
      <c r="AJ16" s="58">
        <v>0</v>
      </c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48.406418181818189</v>
      </c>
      <c r="BD16" s="9">
        <v>62.636876262157145</v>
      </c>
      <c r="BE16" s="9">
        <v>16.588682083210987</v>
      </c>
      <c r="BF16" s="9">
        <v>0</v>
      </c>
      <c r="BG16" s="9">
        <v>0</v>
      </c>
      <c r="BH16" s="9">
        <v>85.82573469387755</v>
      </c>
      <c r="BI16" s="9">
        <v>61.390948747680895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27.08917346308958</v>
      </c>
      <c r="BU16" s="9">
        <v>4.9005511844052805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/>
      <c r="CD16" s="9"/>
      <c r="CE16" s="9"/>
      <c r="CF16" s="9"/>
      <c r="CG16" s="9"/>
      <c r="CH16" s="9"/>
      <c r="CI16" s="97">
        <v>306.83838461623964</v>
      </c>
      <c r="CJ16" s="98">
        <v>209.85355970371558</v>
      </c>
      <c r="CK16" s="99">
        <v>11</v>
      </c>
      <c r="CL16" s="100">
        <v>0</v>
      </c>
      <c r="CN16" s="242">
        <v>7</v>
      </c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T16" s="12">
        <v>48.406418181818189</v>
      </c>
    </row>
    <row r="17" spans="1:176">
      <c r="A17" s="106">
        <v>21511202688</v>
      </c>
      <c r="B17" s="80" t="s">
        <v>167</v>
      </c>
      <c r="C17" s="80" t="s">
        <v>8</v>
      </c>
      <c r="D17" s="7" t="s">
        <v>110</v>
      </c>
      <c r="E17" s="122">
        <v>35457</v>
      </c>
      <c r="F17" s="137">
        <v>16</v>
      </c>
      <c r="G17" s="110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42.36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9">
        <v>0</v>
      </c>
      <c r="AA17" s="9">
        <v>0</v>
      </c>
      <c r="AB17" s="9"/>
      <c r="AC17" s="9"/>
      <c r="AD17" s="9"/>
      <c r="AE17" s="9"/>
      <c r="AF17" s="9"/>
      <c r="AG17" s="9"/>
      <c r="AH17" s="9"/>
      <c r="AI17" s="9"/>
      <c r="AJ17" s="8">
        <v>0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54.616376623376624</v>
      </c>
      <c r="BI17" s="9">
        <v>101.8191345083488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18.560624172294563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/>
      <c r="CD17" s="9"/>
      <c r="CE17" s="9"/>
      <c r="CF17" s="9"/>
      <c r="CG17" s="9"/>
      <c r="CH17" s="9"/>
      <c r="CI17" s="97">
        <v>174.99613530401999</v>
      </c>
      <c r="CJ17" s="98">
        <v>174.99613530401999</v>
      </c>
      <c r="CK17" s="99">
        <v>12</v>
      </c>
      <c r="CL17" s="100">
        <v>0</v>
      </c>
      <c r="CN17" s="242">
        <v>3</v>
      </c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T17" s="12">
        <v>0</v>
      </c>
    </row>
    <row r="18" spans="1:176">
      <c r="A18" s="106">
        <v>21511202453</v>
      </c>
      <c r="B18" s="80" t="s">
        <v>142</v>
      </c>
      <c r="C18" s="80" t="s">
        <v>16</v>
      </c>
      <c r="D18" s="7" t="s">
        <v>102</v>
      </c>
      <c r="E18" s="122">
        <v>35348</v>
      </c>
      <c r="F18" s="137">
        <v>17</v>
      </c>
      <c r="G18" s="110">
        <v>0</v>
      </c>
      <c r="H18" s="8">
        <v>64.37</v>
      </c>
      <c r="I18" s="8">
        <v>0</v>
      </c>
      <c r="J18" s="8">
        <v>0</v>
      </c>
      <c r="K18" s="8">
        <v>0</v>
      </c>
      <c r="L18" s="8">
        <v>65.39</v>
      </c>
      <c r="M18" s="8">
        <v>0</v>
      </c>
      <c r="N18" s="8">
        <v>0</v>
      </c>
      <c r="O18" s="8">
        <v>26.95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9">
        <v>0</v>
      </c>
      <c r="AA18" s="9">
        <v>0</v>
      </c>
      <c r="AB18" s="9"/>
      <c r="AC18" s="9"/>
      <c r="AD18" s="9"/>
      <c r="AE18" s="9"/>
      <c r="AF18" s="9"/>
      <c r="AG18" s="9"/>
      <c r="AH18" s="9"/>
      <c r="AI18" s="9"/>
      <c r="AJ18" s="8">
        <v>0</v>
      </c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9">
        <v>0</v>
      </c>
      <c r="AV18" s="9">
        <v>0</v>
      </c>
      <c r="AW18" s="9">
        <v>0</v>
      </c>
      <c r="AX18" s="9">
        <v>0</v>
      </c>
      <c r="AY18" s="9">
        <v>55.512200371057517</v>
      </c>
      <c r="AZ18" s="9">
        <v>0</v>
      </c>
      <c r="BA18" s="9">
        <v>0</v>
      </c>
      <c r="BB18" s="9">
        <v>0</v>
      </c>
      <c r="BC18" s="9">
        <v>57.297392949907241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57.464602968460113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56.663687963821893</v>
      </c>
      <c r="BR18" s="9">
        <v>0</v>
      </c>
      <c r="BS18" s="9">
        <v>0</v>
      </c>
      <c r="BT18" s="9">
        <v>20.316880097317185</v>
      </c>
      <c r="BU18" s="9">
        <v>4.9005511844052805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/>
      <c r="CD18" s="9"/>
      <c r="CE18" s="9"/>
      <c r="CF18" s="9"/>
      <c r="CG18" s="9"/>
      <c r="CH18" s="9"/>
      <c r="CI18" s="97">
        <v>252.15531553496925</v>
      </c>
      <c r="CJ18" s="98">
        <v>171.42568388218925</v>
      </c>
      <c r="CK18" s="99">
        <v>13</v>
      </c>
      <c r="CL18" s="100">
        <v>0</v>
      </c>
      <c r="CN18" s="242">
        <v>6</v>
      </c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T18" s="12">
        <v>55.512200371057517</v>
      </c>
    </row>
    <row r="19" spans="1:176">
      <c r="A19" s="106">
        <v>21511202452</v>
      </c>
      <c r="B19" s="80" t="s">
        <v>143</v>
      </c>
      <c r="C19" s="80" t="s">
        <v>16</v>
      </c>
      <c r="D19" s="7" t="s">
        <v>105</v>
      </c>
      <c r="E19" s="122">
        <v>34359</v>
      </c>
      <c r="F19" s="137">
        <v>19</v>
      </c>
      <c r="G19" s="110">
        <v>0</v>
      </c>
      <c r="H19" s="8">
        <v>75.33</v>
      </c>
      <c r="I19" s="8">
        <v>0</v>
      </c>
      <c r="J19" s="8">
        <v>0</v>
      </c>
      <c r="K19" s="8">
        <v>0</v>
      </c>
      <c r="L19" s="8">
        <v>56.55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9">
        <v>0</v>
      </c>
      <c r="AA19" s="9">
        <v>0</v>
      </c>
      <c r="AB19" s="9"/>
      <c r="AC19" s="9"/>
      <c r="AD19" s="9"/>
      <c r="AE19" s="9"/>
      <c r="AF19" s="9"/>
      <c r="AG19" s="9"/>
      <c r="AH19" s="9"/>
      <c r="AI19" s="9"/>
      <c r="AJ19" s="8">
        <v>0</v>
      </c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>
        <v>0</v>
      </c>
      <c r="AV19" s="9">
        <v>0</v>
      </c>
      <c r="AW19" s="9">
        <v>0</v>
      </c>
      <c r="AX19" s="9">
        <v>0</v>
      </c>
      <c r="AY19" s="9">
        <v>55.512200371057517</v>
      </c>
      <c r="AZ19" s="9">
        <v>0</v>
      </c>
      <c r="BA19" s="9">
        <v>0</v>
      </c>
      <c r="BB19" s="9">
        <v>0</v>
      </c>
      <c r="BC19" s="9">
        <v>68.164139888682755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39.943255449907234</v>
      </c>
      <c r="BR19" s="9">
        <v>0</v>
      </c>
      <c r="BS19" s="9">
        <v>0</v>
      </c>
      <c r="BT19" s="9">
        <v>18.623806755874085</v>
      </c>
      <c r="BU19" s="9">
        <v>4.9005511844052805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/>
      <c r="CD19" s="9"/>
      <c r="CE19" s="9"/>
      <c r="CF19" s="9"/>
      <c r="CG19" s="9"/>
      <c r="CH19" s="9"/>
      <c r="CI19" s="97">
        <v>187.14395364992689</v>
      </c>
      <c r="CJ19" s="98">
        <v>163.61959570964751</v>
      </c>
      <c r="CK19" s="99">
        <v>14</v>
      </c>
      <c r="CL19" s="100">
        <v>0</v>
      </c>
      <c r="CN19" s="242">
        <v>5</v>
      </c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T19" s="12">
        <v>18.623806755874085</v>
      </c>
    </row>
    <row r="20" spans="1:176">
      <c r="A20" s="106">
        <v>21511202558</v>
      </c>
      <c r="B20" s="80" t="s">
        <v>159</v>
      </c>
      <c r="C20" s="80" t="s">
        <v>8</v>
      </c>
      <c r="D20" s="80" t="s">
        <v>97</v>
      </c>
      <c r="E20" s="121">
        <v>37377</v>
      </c>
      <c r="F20" s="137">
        <v>11</v>
      </c>
      <c r="G20" s="110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27</v>
      </c>
      <c r="N20" s="8">
        <v>0</v>
      </c>
      <c r="O20" s="8">
        <v>34.65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9">
        <v>0</v>
      </c>
      <c r="AA20" s="9">
        <v>0</v>
      </c>
      <c r="AB20" s="9"/>
      <c r="AC20" s="9"/>
      <c r="AD20" s="9"/>
      <c r="AE20" s="9"/>
      <c r="AF20" s="9"/>
      <c r="AG20" s="9"/>
      <c r="AH20" s="9"/>
      <c r="AI20" s="9"/>
      <c r="AJ20" s="8">
        <v>0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54.039657951664992</v>
      </c>
      <c r="BE20" s="9">
        <v>16.588682083210987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59.653056742391101</v>
      </c>
      <c r="BL20" s="9">
        <v>42.674296937265169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37.138323435823985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/>
      <c r="CD20" s="9"/>
      <c r="CE20" s="9"/>
      <c r="CF20" s="9"/>
      <c r="CG20" s="9"/>
      <c r="CH20" s="9"/>
      <c r="CI20" s="97">
        <v>210.09401715035622</v>
      </c>
      <c r="CJ20" s="98">
        <v>156.36701163132125</v>
      </c>
      <c r="CK20" s="99">
        <v>15</v>
      </c>
      <c r="CL20" s="100">
        <v>0</v>
      </c>
      <c r="CN20" s="242">
        <v>5</v>
      </c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T20" s="12">
        <v>37.138323435823985</v>
      </c>
    </row>
    <row r="21" spans="1:176">
      <c r="A21" s="106">
        <v>21511202689</v>
      </c>
      <c r="B21" s="80" t="s">
        <v>145</v>
      </c>
      <c r="C21" s="80" t="s">
        <v>8</v>
      </c>
      <c r="D21" s="80" t="s">
        <v>113</v>
      </c>
      <c r="E21" s="121">
        <v>34236</v>
      </c>
      <c r="F21" s="137">
        <v>20</v>
      </c>
      <c r="G21" s="110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30.8</v>
      </c>
      <c r="P21" s="8">
        <v>0</v>
      </c>
      <c r="Q21" s="8">
        <v>0</v>
      </c>
      <c r="R21" s="8">
        <v>0</v>
      </c>
      <c r="S21" s="8">
        <v>0</v>
      </c>
      <c r="T21" s="8">
        <v>82.5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9">
        <v>0</v>
      </c>
      <c r="AA21" s="9">
        <v>0</v>
      </c>
      <c r="AB21" s="9"/>
      <c r="AC21" s="9"/>
      <c r="AD21" s="9"/>
      <c r="AE21" s="9"/>
      <c r="AF21" s="9"/>
      <c r="AG21" s="9"/>
      <c r="AH21" s="9"/>
      <c r="AI21" s="9"/>
      <c r="AJ21" s="8">
        <v>0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>
        <v>0</v>
      </c>
      <c r="AV21" s="9">
        <v>0</v>
      </c>
      <c r="AW21" s="9">
        <v>0</v>
      </c>
      <c r="AX21" s="9">
        <v>45.9088806122449</v>
      </c>
      <c r="AY21" s="9">
        <v>32.823826864564005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64.369301020408159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/>
      <c r="CD21" s="9"/>
      <c r="CE21" s="9"/>
      <c r="CF21" s="9"/>
      <c r="CG21" s="9"/>
      <c r="CH21" s="9"/>
      <c r="CI21" s="97">
        <v>143.10200849721707</v>
      </c>
      <c r="CJ21" s="98">
        <v>143.10200849721707</v>
      </c>
      <c r="CK21" s="99">
        <v>16</v>
      </c>
      <c r="CL21" s="100">
        <v>0</v>
      </c>
      <c r="CN21" s="242">
        <v>3</v>
      </c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T21" s="12">
        <v>0</v>
      </c>
    </row>
    <row r="22" spans="1:176">
      <c r="A22" s="106">
        <v>21511101825</v>
      </c>
      <c r="B22" s="80" t="s">
        <v>152</v>
      </c>
      <c r="C22" s="80" t="s">
        <v>28</v>
      </c>
      <c r="D22" s="7" t="s">
        <v>89</v>
      </c>
      <c r="E22" s="122">
        <v>31130</v>
      </c>
      <c r="F22" s="137">
        <v>28</v>
      </c>
      <c r="G22" s="110">
        <v>36.270000000000003</v>
      </c>
      <c r="H22" s="8">
        <v>0</v>
      </c>
      <c r="I22" s="8">
        <v>0</v>
      </c>
      <c r="J22" s="8">
        <v>0</v>
      </c>
      <c r="K22" s="8">
        <v>46.59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9">
        <v>0</v>
      </c>
      <c r="AA22" s="9">
        <v>0</v>
      </c>
      <c r="AB22" s="9"/>
      <c r="AC22" s="9"/>
      <c r="AD22" s="9"/>
      <c r="AE22" s="9"/>
      <c r="AF22" s="9"/>
      <c r="AG22" s="9"/>
      <c r="AH22" s="9"/>
      <c r="AI22" s="9"/>
      <c r="AJ22" s="8">
        <v>0</v>
      </c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9">
        <v>0</v>
      </c>
      <c r="AV22" s="9">
        <v>0</v>
      </c>
      <c r="AW22" s="9">
        <v>0</v>
      </c>
      <c r="AX22" s="9">
        <v>53.313538775510203</v>
      </c>
      <c r="AY22" s="9">
        <v>55.512200371057517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/>
      <c r="CD22" s="9"/>
      <c r="CE22" s="9"/>
      <c r="CF22" s="9"/>
      <c r="CG22" s="9"/>
      <c r="CH22" s="9"/>
      <c r="CI22" s="97">
        <v>108.82573914656771</v>
      </c>
      <c r="CJ22" s="98">
        <v>108.82573914656771</v>
      </c>
      <c r="CK22" s="99">
        <v>17</v>
      </c>
      <c r="CL22" s="100">
        <v>0</v>
      </c>
      <c r="CN22" s="242">
        <v>2</v>
      </c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T22" s="12">
        <v>0</v>
      </c>
    </row>
    <row r="23" spans="1:176">
      <c r="A23" s="106">
        <v>21511202702</v>
      </c>
      <c r="B23" s="80" t="s">
        <v>161</v>
      </c>
      <c r="C23" s="80" t="s">
        <v>20</v>
      </c>
      <c r="D23" s="80" t="s">
        <v>108</v>
      </c>
      <c r="E23" s="121">
        <v>32453</v>
      </c>
      <c r="F23" s="137">
        <v>25</v>
      </c>
      <c r="G23" s="110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52.5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9">
        <v>0</v>
      </c>
      <c r="AA23" s="9">
        <v>0</v>
      </c>
      <c r="AB23" s="9"/>
      <c r="AC23" s="9"/>
      <c r="AD23" s="9"/>
      <c r="AE23" s="9"/>
      <c r="AF23" s="9"/>
      <c r="AG23" s="9"/>
      <c r="AH23" s="9"/>
      <c r="AI23" s="9"/>
      <c r="AJ23" s="8">
        <v>0</v>
      </c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87.843959183673476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18.560624172294563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/>
      <c r="CD23" s="9"/>
      <c r="CE23" s="9"/>
      <c r="CF23" s="9"/>
      <c r="CG23" s="9"/>
      <c r="CH23" s="9"/>
      <c r="CI23" s="97">
        <v>106.40458335596804</v>
      </c>
      <c r="CJ23" s="98">
        <v>106.40458335596804</v>
      </c>
      <c r="CK23" s="99">
        <v>18</v>
      </c>
      <c r="CL23" s="100">
        <v>0</v>
      </c>
      <c r="CN23" s="242">
        <v>2</v>
      </c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T23" s="12">
        <v>0</v>
      </c>
    </row>
    <row r="24" spans="1:176">
      <c r="A24" s="106">
        <v>21511101759</v>
      </c>
      <c r="B24" s="80" t="s">
        <v>165</v>
      </c>
      <c r="C24" s="80" t="s">
        <v>12</v>
      </c>
      <c r="D24" s="80" t="s">
        <v>94</v>
      </c>
      <c r="E24" s="121">
        <v>33081</v>
      </c>
      <c r="F24" s="137">
        <v>23</v>
      </c>
      <c r="G24" s="110">
        <v>10.88</v>
      </c>
      <c r="H24" s="8">
        <v>0</v>
      </c>
      <c r="I24" s="8">
        <v>0</v>
      </c>
      <c r="J24" s="8">
        <v>0</v>
      </c>
      <c r="K24" s="8">
        <v>34.22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9">
        <v>0</v>
      </c>
      <c r="AA24" s="9">
        <v>0</v>
      </c>
      <c r="AB24" s="9"/>
      <c r="AC24" s="9"/>
      <c r="AD24" s="9"/>
      <c r="AE24" s="9"/>
      <c r="AF24" s="9"/>
      <c r="AG24" s="9"/>
      <c r="AH24" s="9"/>
      <c r="AI24" s="9"/>
      <c r="AJ24" s="8">
        <v>0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76.499175324675335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19.045214439377506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/>
      <c r="CD24" s="9"/>
      <c r="CE24" s="9"/>
      <c r="CF24" s="9"/>
      <c r="CG24" s="9"/>
      <c r="CH24" s="9"/>
      <c r="CI24" s="97">
        <v>95.544389764052838</v>
      </c>
      <c r="CJ24" s="98">
        <v>95.544389764052838</v>
      </c>
      <c r="CK24" s="99">
        <v>19</v>
      </c>
      <c r="CL24" s="100">
        <v>1</v>
      </c>
      <c r="CN24" s="242">
        <v>2</v>
      </c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T24" s="12">
        <v>0</v>
      </c>
    </row>
    <row r="25" spans="1:176">
      <c r="A25" s="106">
        <v>21511001016</v>
      </c>
      <c r="B25" s="80" t="s">
        <v>428</v>
      </c>
      <c r="C25" s="80" t="s">
        <v>12</v>
      </c>
      <c r="D25" s="80" t="s">
        <v>98</v>
      </c>
      <c r="E25" s="121">
        <v>32833</v>
      </c>
      <c r="F25" s="137">
        <v>24</v>
      </c>
      <c r="G25" s="110">
        <v>18.739999999999998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9">
        <v>0</v>
      </c>
      <c r="AA25" s="9">
        <v>0</v>
      </c>
      <c r="AB25" s="9"/>
      <c r="AC25" s="9"/>
      <c r="AD25" s="9"/>
      <c r="AE25" s="9"/>
      <c r="AF25" s="9"/>
      <c r="AG25" s="9"/>
      <c r="AH25" s="9"/>
      <c r="AI25" s="9"/>
      <c r="AJ25" s="8">
        <v>0</v>
      </c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91.007639610389617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/>
      <c r="CD25" s="9"/>
      <c r="CE25" s="9"/>
      <c r="CF25" s="9"/>
      <c r="CG25" s="9"/>
      <c r="CH25" s="9"/>
      <c r="CI25" s="97">
        <v>91.007639610389617</v>
      </c>
      <c r="CJ25" s="98">
        <v>91.007639610389617</v>
      </c>
      <c r="CK25" s="99">
        <v>20</v>
      </c>
      <c r="CL25" s="100">
        <v>1</v>
      </c>
      <c r="CN25" s="242">
        <v>1</v>
      </c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T25" s="12">
        <v>0</v>
      </c>
    </row>
    <row r="26" spans="1:176">
      <c r="A26" s="106">
        <v>21511202451</v>
      </c>
      <c r="B26" s="80" t="s">
        <v>146</v>
      </c>
      <c r="C26" s="80" t="s">
        <v>30</v>
      </c>
      <c r="D26" s="80" t="s">
        <v>107</v>
      </c>
      <c r="E26" s="121">
        <v>35662</v>
      </c>
      <c r="F26" s="137">
        <v>16</v>
      </c>
      <c r="G26" s="110">
        <v>0</v>
      </c>
      <c r="H26" s="8">
        <v>54.79</v>
      </c>
      <c r="I26" s="8">
        <v>0</v>
      </c>
      <c r="J26" s="8">
        <v>0</v>
      </c>
      <c r="K26" s="8">
        <v>0</v>
      </c>
      <c r="L26" s="8">
        <v>41.53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9">
        <v>0</v>
      </c>
      <c r="AA26" s="9">
        <v>0</v>
      </c>
      <c r="AB26" s="9"/>
      <c r="AC26" s="9"/>
      <c r="AD26" s="9"/>
      <c r="AE26" s="9"/>
      <c r="AF26" s="9"/>
      <c r="AG26" s="9"/>
      <c r="AH26" s="9"/>
      <c r="AI26" s="9"/>
      <c r="AJ26" s="8">
        <v>0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40.507834879406303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33.440865027829311</v>
      </c>
      <c r="BR26" s="9">
        <v>0</v>
      </c>
      <c r="BS26" s="9">
        <v>0</v>
      </c>
      <c r="BT26" s="9">
        <v>15.237660072987889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/>
      <c r="CD26" s="9"/>
      <c r="CE26" s="9"/>
      <c r="CF26" s="9"/>
      <c r="CG26" s="9"/>
      <c r="CH26" s="9"/>
      <c r="CI26" s="97">
        <v>89.1863599802235</v>
      </c>
      <c r="CJ26" s="98">
        <v>89.1863599802235</v>
      </c>
      <c r="CK26" s="99">
        <v>21</v>
      </c>
      <c r="CL26" s="100">
        <v>1</v>
      </c>
      <c r="CN26" s="242">
        <v>3</v>
      </c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T26" s="12">
        <v>0</v>
      </c>
    </row>
    <row r="27" spans="1:176">
      <c r="A27" s="106" t="s">
        <v>430</v>
      </c>
      <c r="B27" s="80" t="s">
        <v>149</v>
      </c>
      <c r="C27" s="80" t="s">
        <v>16</v>
      </c>
      <c r="D27" s="80" t="s">
        <v>150</v>
      </c>
      <c r="E27" s="121">
        <v>35927</v>
      </c>
      <c r="F27" s="137">
        <v>15</v>
      </c>
      <c r="G27" s="110">
        <v>0</v>
      </c>
      <c r="H27" s="8">
        <v>0</v>
      </c>
      <c r="I27" s="8">
        <v>0</v>
      </c>
      <c r="J27" s="8">
        <v>0</v>
      </c>
      <c r="K27" s="8">
        <v>0</v>
      </c>
      <c r="L27" s="8">
        <v>88.36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9">
        <v>0</v>
      </c>
      <c r="AA27" s="9">
        <v>0</v>
      </c>
      <c r="AB27" s="9"/>
      <c r="AC27" s="9"/>
      <c r="AD27" s="9"/>
      <c r="AE27" s="9"/>
      <c r="AF27" s="9"/>
      <c r="AG27" s="9"/>
      <c r="AH27" s="9"/>
      <c r="AI27" s="9"/>
      <c r="AJ27" s="8">
        <v>0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81.994545083487949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/>
      <c r="CD27" s="9"/>
      <c r="CE27" s="9"/>
      <c r="CF27" s="9"/>
      <c r="CG27" s="9"/>
      <c r="CH27" s="9"/>
      <c r="CI27" s="97">
        <v>81.994545083487949</v>
      </c>
      <c r="CJ27" s="98">
        <v>81.994545083487949</v>
      </c>
      <c r="CK27" s="99">
        <v>22</v>
      </c>
      <c r="CL27" s="100">
        <v>2</v>
      </c>
      <c r="CN27" s="242">
        <v>1</v>
      </c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T27" s="12">
        <v>0</v>
      </c>
    </row>
    <row r="28" spans="1:176">
      <c r="A28" s="106" t="s">
        <v>431</v>
      </c>
      <c r="B28" s="80" t="s">
        <v>285</v>
      </c>
      <c r="C28" s="80" t="s">
        <v>16</v>
      </c>
      <c r="D28" s="7" t="s">
        <v>286</v>
      </c>
      <c r="E28" s="122" t="s">
        <v>335</v>
      </c>
      <c r="F28" s="137">
        <v>10</v>
      </c>
      <c r="G28" s="110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9">
        <v>0</v>
      </c>
      <c r="AA28" s="9">
        <v>0</v>
      </c>
      <c r="AB28" s="9"/>
      <c r="AC28" s="9"/>
      <c r="AD28" s="9"/>
      <c r="AE28" s="9"/>
      <c r="AF28" s="9"/>
      <c r="AG28" s="9"/>
      <c r="AH28" s="9"/>
      <c r="AI28" s="9"/>
      <c r="AJ28" s="8">
        <v>0</v>
      </c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41.491215584415592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29.203322820037105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4.9005511844052805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/>
      <c r="CD28" s="9"/>
      <c r="CE28" s="9"/>
      <c r="CF28" s="9"/>
      <c r="CG28" s="9"/>
      <c r="CH28" s="9"/>
      <c r="CI28" s="97">
        <v>75.595089588857974</v>
      </c>
      <c r="CJ28" s="98">
        <v>75.595089588857974</v>
      </c>
      <c r="CK28" s="99">
        <v>23</v>
      </c>
      <c r="CL28" s="100">
        <v>2</v>
      </c>
      <c r="CN28" s="242">
        <v>3</v>
      </c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T28" s="12">
        <v>0</v>
      </c>
    </row>
    <row r="29" spans="1:176">
      <c r="A29" s="106">
        <v>21511101241</v>
      </c>
      <c r="B29" s="80" t="s">
        <v>156</v>
      </c>
      <c r="C29" s="80" t="s">
        <v>12</v>
      </c>
      <c r="D29" s="80" t="s">
        <v>103</v>
      </c>
      <c r="E29" s="121">
        <v>36288</v>
      </c>
      <c r="F29" s="207">
        <v>14</v>
      </c>
      <c r="G29" s="8">
        <v>0</v>
      </c>
      <c r="H29" s="8">
        <v>0</v>
      </c>
      <c r="I29" s="8">
        <v>0</v>
      </c>
      <c r="J29" s="8">
        <v>0</v>
      </c>
      <c r="K29" s="8">
        <v>72.8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9">
        <v>0</v>
      </c>
      <c r="AA29" s="9">
        <v>0</v>
      </c>
      <c r="AB29" s="9"/>
      <c r="AC29" s="9"/>
      <c r="AD29" s="9"/>
      <c r="AE29" s="9"/>
      <c r="AF29" s="9"/>
      <c r="AG29" s="9"/>
      <c r="AH29" s="9"/>
      <c r="AI29" s="9"/>
      <c r="AJ29" s="8">
        <v>0</v>
      </c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64.628613636363639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/>
      <c r="CD29" s="9"/>
      <c r="CE29" s="9"/>
      <c r="CF29" s="9"/>
      <c r="CG29" s="9"/>
      <c r="CH29" s="9"/>
      <c r="CI29" s="97">
        <v>64.628613636363639</v>
      </c>
      <c r="CJ29" s="98">
        <v>64.628613636363639</v>
      </c>
      <c r="CK29" s="99">
        <v>24</v>
      </c>
      <c r="CL29" s="100">
        <v>2</v>
      </c>
      <c r="CN29" s="242">
        <v>1</v>
      </c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T29" s="12">
        <v>0</v>
      </c>
    </row>
    <row r="30" spans="1:176">
      <c r="A30" s="106">
        <v>21511101243</v>
      </c>
      <c r="B30" s="80" t="s">
        <v>157</v>
      </c>
      <c r="C30" s="80" t="s">
        <v>12</v>
      </c>
      <c r="D30" s="80" t="s">
        <v>93</v>
      </c>
      <c r="E30" s="121">
        <v>36230</v>
      </c>
      <c r="F30" s="207">
        <v>14</v>
      </c>
      <c r="G30" s="8">
        <v>18.739999999999998</v>
      </c>
      <c r="H30" s="8">
        <v>0</v>
      </c>
      <c r="I30" s="8">
        <v>0</v>
      </c>
      <c r="J30" s="8">
        <v>0</v>
      </c>
      <c r="K30" s="8">
        <v>53.87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>
        <v>0</v>
      </c>
      <c r="AA30" s="9">
        <v>0</v>
      </c>
      <c r="AB30" s="9"/>
      <c r="AC30" s="9"/>
      <c r="AD30" s="9"/>
      <c r="AE30" s="9"/>
      <c r="AF30" s="9"/>
      <c r="AG30" s="9"/>
      <c r="AH30" s="9"/>
      <c r="AI30" s="9"/>
      <c r="AJ30" s="8">
        <v>0</v>
      </c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55.395954545454551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/>
      <c r="CD30" s="9"/>
      <c r="CE30" s="9"/>
      <c r="CF30" s="9"/>
      <c r="CG30" s="9"/>
      <c r="CH30" s="9"/>
      <c r="CI30" s="97">
        <v>55.395954545454551</v>
      </c>
      <c r="CJ30" s="98">
        <v>55.395954545454551</v>
      </c>
      <c r="CK30" s="99">
        <v>25</v>
      </c>
      <c r="CL30" s="100">
        <v>2</v>
      </c>
      <c r="CN30" s="242">
        <v>1</v>
      </c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T30" s="12">
        <v>0</v>
      </c>
    </row>
    <row r="31" spans="1:176">
      <c r="A31" s="106" t="s">
        <v>432</v>
      </c>
      <c r="B31" s="80" t="s">
        <v>340</v>
      </c>
      <c r="C31" s="80" t="s">
        <v>29</v>
      </c>
      <c r="D31" s="80" t="s">
        <v>433</v>
      </c>
      <c r="E31" s="121">
        <v>37059</v>
      </c>
      <c r="F31" s="207">
        <v>12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9">
        <v>0</v>
      </c>
      <c r="AA31" s="9">
        <v>0</v>
      </c>
      <c r="AB31" s="9"/>
      <c r="AC31" s="9"/>
      <c r="AD31" s="9"/>
      <c r="AE31" s="9"/>
      <c r="AF31" s="9"/>
      <c r="AG31" s="9"/>
      <c r="AH31" s="9"/>
      <c r="AI31" s="9"/>
      <c r="AJ31" s="8">
        <v>0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48.044176252319104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/>
      <c r="CD31" s="9"/>
      <c r="CE31" s="9"/>
      <c r="CF31" s="9"/>
      <c r="CG31" s="9"/>
      <c r="CH31" s="9"/>
      <c r="CI31" s="97">
        <v>48.044176252319104</v>
      </c>
      <c r="CJ31" s="98">
        <v>48.044176252319104</v>
      </c>
      <c r="CK31" s="99">
        <v>26</v>
      </c>
      <c r="CL31" s="100">
        <v>2</v>
      </c>
      <c r="CN31" s="242">
        <v>1</v>
      </c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T31" s="12">
        <v>0</v>
      </c>
    </row>
    <row r="32" spans="1:176">
      <c r="A32" s="106" t="s">
        <v>438</v>
      </c>
      <c r="B32" s="80" t="s">
        <v>439</v>
      </c>
      <c r="C32" s="80" t="s">
        <v>29</v>
      </c>
      <c r="D32" s="80" t="s">
        <v>429</v>
      </c>
      <c r="E32" s="121">
        <v>35616</v>
      </c>
      <c r="F32" s="207">
        <v>16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9">
        <v>0</v>
      </c>
      <c r="AA32" s="9">
        <v>0</v>
      </c>
      <c r="AB32" s="9"/>
      <c r="AC32" s="9"/>
      <c r="AD32" s="9"/>
      <c r="AE32" s="9"/>
      <c r="AF32" s="9"/>
      <c r="AG32" s="9"/>
      <c r="AH32" s="9"/>
      <c r="AI32" s="9"/>
      <c r="AJ32" s="8">
        <v>0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47.37455878942486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/>
      <c r="CD32" s="9"/>
      <c r="CE32" s="9"/>
      <c r="CF32" s="9"/>
      <c r="CG32" s="9"/>
      <c r="CH32" s="9"/>
      <c r="CI32" s="97">
        <v>47.37455878942486</v>
      </c>
      <c r="CJ32" s="98">
        <v>47.37455878942486</v>
      </c>
      <c r="CK32" s="99">
        <v>27</v>
      </c>
      <c r="CL32" s="100">
        <v>2</v>
      </c>
      <c r="CN32" s="242">
        <v>1</v>
      </c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T32" s="12">
        <v>0</v>
      </c>
    </row>
    <row r="33" spans="1:176">
      <c r="A33" s="106">
        <v>21511303515</v>
      </c>
      <c r="B33" s="80" t="s">
        <v>276</v>
      </c>
      <c r="C33" s="80" t="s">
        <v>12</v>
      </c>
      <c r="D33" s="7" t="s">
        <v>277</v>
      </c>
      <c r="E33" s="122">
        <v>36004</v>
      </c>
      <c r="F33" s="207">
        <v>15</v>
      </c>
      <c r="G33" s="206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9">
        <v>0</v>
      </c>
      <c r="AA33" s="9">
        <v>0</v>
      </c>
      <c r="AB33" s="9"/>
      <c r="AC33" s="9"/>
      <c r="AD33" s="9"/>
      <c r="AE33" s="9"/>
      <c r="AF33" s="9"/>
      <c r="AG33" s="9"/>
      <c r="AH33" s="9"/>
      <c r="AI33" s="9"/>
      <c r="AJ33" s="8">
        <v>0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40.887490259740261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/>
      <c r="CD33" s="9"/>
      <c r="CE33" s="9"/>
      <c r="CF33" s="9"/>
      <c r="CG33" s="9"/>
      <c r="CH33" s="9"/>
      <c r="CI33" s="97">
        <v>40.887490259740261</v>
      </c>
      <c r="CJ33" s="98">
        <v>40.887490259740261</v>
      </c>
      <c r="CK33" s="99">
        <v>28</v>
      </c>
      <c r="CL33" s="100">
        <v>2</v>
      </c>
      <c r="CN33" s="242">
        <v>1</v>
      </c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T33" s="12">
        <v>0</v>
      </c>
    </row>
    <row r="34" spans="1:176">
      <c r="A34" s="106">
        <v>21511303652</v>
      </c>
      <c r="B34" s="80" t="s">
        <v>279</v>
      </c>
      <c r="C34" s="80" t="s">
        <v>12</v>
      </c>
      <c r="D34" s="80" t="s">
        <v>280</v>
      </c>
      <c r="E34" s="121" t="s">
        <v>336</v>
      </c>
      <c r="F34" s="207">
        <v>12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9">
        <v>0</v>
      </c>
      <c r="AA34" s="9">
        <v>0</v>
      </c>
      <c r="AB34" s="9"/>
      <c r="AC34" s="9"/>
      <c r="AD34" s="9"/>
      <c r="AE34" s="9"/>
      <c r="AF34" s="9"/>
      <c r="AG34" s="9"/>
      <c r="AH34" s="9"/>
      <c r="AI34" s="9"/>
      <c r="AJ34" s="8">
        <v>0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40.887490259740261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/>
      <c r="CD34" s="9"/>
      <c r="CE34" s="9"/>
      <c r="CF34" s="9"/>
      <c r="CG34" s="9"/>
      <c r="CH34" s="9"/>
      <c r="CI34" s="97">
        <v>40.887490259740261</v>
      </c>
      <c r="CJ34" s="98">
        <v>40.887490259740261</v>
      </c>
      <c r="CK34" s="99">
        <v>28</v>
      </c>
      <c r="CL34" s="100">
        <v>2</v>
      </c>
      <c r="CN34" s="242">
        <v>1</v>
      </c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T34" s="12">
        <v>0</v>
      </c>
    </row>
    <row r="35" spans="1:176">
      <c r="A35" s="106">
        <v>21511303662</v>
      </c>
      <c r="B35" s="80" t="s">
        <v>282</v>
      </c>
      <c r="C35" s="80" t="s">
        <v>12</v>
      </c>
      <c r="D35" s="80" t="s">
        <v>283</v>
      </c>
      <c r="E35" s="121">
        <v>35036</v>
      </c>
      <c r="F35" s="207">
        <v>18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9">
        <v>0</v>
      </c>
      <c r="AA35" s="9">
        <v>0</v>
      </c>
      <c r="AB35" s="9"/>
      <c r="AC35" s="9"/>
      <c r="AD35" s="9"/>
      <c r="AE35" s="9"/>
      <c r="AF35" s="9"/>
      <c r="AG35" s="9"/>
      <c r="AH35" s="9"/>
      <c r="AI35" s="9"/>
      <c r="AJ35" s="8">
        <v>0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40.887490259740261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/>
      <c r="CD35" s="9"/>
      <c r="CE35" s="9"/>
      <c r="CF35" s="9"/>
      <c r="CG35" s="9"/>
      <c r="CH35" s="9"/>
      <c r="CI35" s="97">
        <v>40.887490259740261</v>
      </c>
      <c r="CJ35" s="98">
        <v>40.887490259740261</v>
      </c>
      <c r="CK35" s="99">
        <v>28</v>
      </c>
      <c r="CL35" s="100">
        <v>2</v>
      </c>
      <c r="CN35" s="242">
        <v>1</v>
      </c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T35" s="12">
        <v>0</v>
      </c>
    </row>
    <row r="36" spans="1:176">
      <c r="A36" s="106" t="s">
        <v>434</v>
      </c>
      <c r="B36" s="80" t="s">
        <v>343</v>
      </c>
      <c r="C36" s="80" t="s">
        <v>29</v>
      </c>
      <c r="D36" s="80" t="s">
        <v>435</v>
      </c>
      <c r="E36" s="121">
        <v>37505</v>
      </c>
      <c r="F36" s="207">
        <v>11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9">
        <v>0</v>
      </c>
      <c r="AA36" s="9">
        <v>0</v>
      </c>
      <c r="AB36" s="9"/>
      <c r="AC36" s="9"/>
      <c r="AD36" s="9"/>
      <c r="AE36" s="9"/>
      <c r="AF36" s="9"/>
      <c r="AG36" s="9"/>
      <c r="AH36" s="9"/>
      <c r="AI36" s="9"/>
      <c r="AJ36" s="8">
        <v>0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33.913536178107606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4.9005511844052805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/>
      <c r="CD36" s="9"/>
      <c r="CE36" s="9"/>
      <c r="CF36" s="9"/>
      <c r="CG36" s="9"/>
      <c r="CH36" s="9"/>
      <c r="CI36" s="97">
        <v>38.814087362512886</v>
      </c>
      <c r="CJ36" s="98">
        <v>38.814087362512886</v>
      </c>
      <c r="CK36" s="99">
        <v>31</v>
      </c>
      <c r="CL36" s="100">
        <v>2</v>
      </c>
      <c r="CN36" s="242">
        <v>2</v>
      </c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T36" s="12">
        <v>0</v>
      </c>
    </row>
    <row r="37" spans="1:176">
      <c r="A37" s="106">
        <v>21511001015</v>
      </c>
      <c r="B37" s="80" t="s">
        <v>244</v>
      </c>
      <c r="C37" s="80" t="s">
        <v>8</v>
      </c>
      <c r="D37" s="80" t="s">
        <v>245</v>
      </c>
      <c r="E37" s="121" t="s">
        <v>337</v>
      </c>
      <c r="F37" s="207">
        <v>25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9">
        <v>0</v>
      </c>
      <c r="AA37" s="9">
        <v>0</v>
      </c>
      <c r="AB37" s="9"/>
      <c r="AC37" s="9"/>
      <c r="AD37" s="9"/>
      <c r="AE37" s="9"/>
      <c r="AF37" s="9"/>
      <c r="AG37" s="9"/>
      <c r="AH37" s="9"/>
      <c r="AI37" s="9"/>
      <c r="AJ37" s="8">
        <v>0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9">
        <v>0</v>
      </c>
      <c r="AV37" s="9">
        <v>0</v>
      </c>
      <c r="AW37" s="9">
        <v>0</v>
      </c>
      <c r="AX37" s="9">
        <v>0</v>
      </c>
      <c r="AY37" s="9">
        <v>32.823826864564005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/>
      <c r="CD37" s="9"/>
      <c r="CE37" s="9"/>
      <c r="CF37" s="9"/>
      <c r="CG37" s="9"/>
      <c r="CH37" s="9"/>
      <c r="CI37" s="97">
        <v>32.823826864564005</v>
      </c>
      <c r="CJ37" s="98">
        <v>32.823826864564005</v>
      </c>
      <c r="CK37" s="99">
        <v>32</v>
      </c>
      <c r="CL37" s="100">
        <v>2</v>
      </c>
      <c r="CN37" s="242">
        <v>1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T37" s="12">
        <v>0</v>
      </c>
    </row>
    <row r="38" spans="1:176">
      <c r="A38" s="106">
        <v>21511303644</v>
      </c>
      <c r="B38" s="80" t="s">
        <v>288</v>
      </c>
      <c r="C38" s="80" t="s">
        <v>12</v>
      </c>
      <c r="D38" s="80" t="s">
        <v>289</v>
      </c>
      <c r="E38" s="121">
        <v>35204</v>
      </c>
      <c r="F38" s="207">
        <v>17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9">
        <v>0</v>
      </c>
      <c r="AA38" s="9">
        <v>0</v>
      </c>
      <c r="AB38" s="9"/>
      <c r="AC38" s="9"/>
      <c r="AD38" s="9"/>
      <c r="AE38" s="9"/>
      <c r="AF38" s="9"/>
      <c r="AG38" s="9"/>
      <c r="AH38" s="9"/>
      <c r="AI38" s="9"/>
      <c r="AJ38" s="8">
        <v>0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24.176377305194805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/>
      <c r="CD38" s="9"/>
      <c r="CE38" s="9"/>
      <c r="CF38" s="9"/>
      <c r="CG38" s="9"/>
      <c r="CH38" s="9"/>
      <c r="CI38" s="97">
        <v>24.176377305194805</v>
      </c>
      <c r="CJ38" s="98">
        <v>24.176377305194805</v>
      </c>
      <c r="CK38" s="99">
        <v>33</v>
      </c>
      <c r="CL38" s="100">
        <v>2</v>
      </c>
      <c r="CN38" s="242">
        <v>1</v>
      </c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T38" s="12">
        <v>0</v>
      </c>
    </row>
    <row r="39" spans="1:176">
      <c r="A39" s="106" t="s">
        <v>471</v>
      </c>
      <c r="B39" s="80" t="s">
        <v>472</v>
      </c>
      <c r="C39" s="80" t="s">
        <v>8</v>
      </c>
      <c r="D39" s="80" t="s">
        <v>487</v>
      </c>
      <c r="E39" s="121">
        <v>36928</v>
      </c>
      <c r="F39" s="207">
        <v>12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9">
        <v>0</v>
      </c>
      <c r="AA39" s="9">
        <v>0</v>
      </c>
      <c r="AB39" s="9"/>
      <c r="AC39" s="9"/>
      <c r="AD39" s="9"/>
      <c r="AE39" s="9"/>
      <c r="AF39" s="9"/>
      <c r="AG39" s="9"/>
      <c r="AH39" s="9"/>
      <c r="AI39" s="9"/>
      <c r="AJ39" s="8">
        <v>0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18.560624172294563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/>
      <c r="CD39" s="9"/>
      <c r="CE39" s="9"/>
      <c r="CF39" s="9"/>
      <c r="CG39" s="9"/>
      <c r="CH39" s="9"/>
      <c r="CI39" s="97">
        <v>18.560624172294563</v>
      </c>
      <c r="CJ39" s="98">
        <v>18.560624172294563</v>
      </c>
      <c r="CK39" s="99">
        <v>34</v>
      </c>
      <c r="CL39" s="100">
        <v>2</v>
      </c>
      <c r="CN39" s="242">
        <v>1</v>
      </c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T39" s="12">
        <v>0</v>
      </c>
    </row>
    <row r="40" spans="1:176">
      <c r="A40" s="106">
        <v>21511303719</v>
      </c>
      <c r="B40" s="80" t="s">
        <v>473</v>
      </c>
      <c r="C40" s="80" t="s">
        <v>474</v>
      </c>
      <c r="D40" s="80" t="s">
        <v>488</v>
      </c>
      <c r="E40" s="121">
        <v>32837</v>
      </c>
      <c r="F40" s="207">
        <v>24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9">
        <v>0</v>
      </c>
      <c r="AA40" s="9">
        <v>0</v>
      </c>
      <c r="AB40" s="9"/>
      <c r="AC40" s="9"/>
      <c r="AD40" s="9"/>
      <c r="AE40" s="9"/>
      <c r="AF40" s="9"/>
      <c r="AG40" s="9"/>
      <c r="AH40" s="9"/>
      <c r="AI40" s="9"/>
      <c r="AJ40" s="8">
        <v>0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18.560624172294563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/>
      <c r="CD40" s="9"/>
      <c r="CE40" s="9"/>
      <c r="CF40" s="9"/>
      <c r="CG40" s="9"/>
      <c r="CH40" s="9"/>
      <c r="CI40" s="97">
        <v>18.560624172294563</v>
      </c>
      <c r="CJ40" s="98">
        <v>18.560624172294563</v>
      </c>
      <c r="CK40" s="99">
        <v>34</v>
      </c>
      <c r="CL40" s="100">
        <v>2</v>
      </c>
      <c r="CN40" s="242">
        <v>1</v>
      </c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T40" s="12">
        <v>0</v>
      </c>
    </row>
    <row r="41" spans="1:176">
      <c r="A41" s="106" t="s">
        <v>475</v>
      </c>
      <c r="B41" s="80" t="s">
        <v>476</v>
      </c>
      <c r="C41" s="80" t="s">
        <v>8</v>
      </c>
      <c r="D41" s="80" t="s">
        <v>489</v>
      </c>
      <c r="E41" s="121">
        <v>36324</v>
      </c>
      <c r="F41" s="207">
        <v>14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9">
        <v>0</v>
      </c>
      <c r="AA41" s="9">
        <v>0</v>
      </c>
      <c r="AB41" s="9"/>
      <c r="AC41" s="9"/>
      <c r="AD41" s="9"/>
      <c r="AE41" s="9"/>
      <c r="AF41" s="9"/>
      <c r="AG41" s="9"/>
      <c r="AH41" s="9"/>
      <c r="AI41" s="9"/>
      <c r="AJ41" s="8">
        <v>0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18.560624172294563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/>
      <c r="CD41" s="9"/>
      <c r="CE41" s="9"/>
      <c r="CF41" s="9"/>
      <c r="CG41" s="9"/>
      <c r="CH41" s="9"/>
      <c r="CI41" s="97">
        <v>18.560624172294563</v>
      </c>
      <c r="CJ41" s="98">
        <v>18.560624172294563</v>
      </c>
      <c r="CK41" s="99">
        <v>34</v>
      </c>
      <c r="CL41" s="100">
        <v>2</v>
      </c>
      <c r="CN41" s="242">
        <v>1</v>
      </c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T41" s="12">
        <v>0</v>
      </c>
    </row>
    <row r="42" spans="1:176">
      <c r="A42" s="106">
        <v>21511102208</v>
      </c>
      <c r="B42" s="80" t="s">
        <v>469</v>
      </c>
      <c r="C42" s="80" t="s">
        <v>8</v>
      </c>
      <c r="D42" s="80" t="s">
        <v>490</v>
      </c>
      <c r="E42" s="121">
        <v>26058</v>
      </c>
      <c r="F42" s="207">
        <v>42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9">
        <v>0</v>
      </c>
      <c r="AA42" s="9">
        <v>0</v>
      </c>
      <c r="AB42" s="9"/>
      <c r="AC42" s="9"/>
      <c r="AD42" s="9"/>
      <c r="AE42" s="9"/>
      <c r="AF42" s="9"/>
      <c r="AG42" s="9"/>
      <c r="AH42" s="9"/>
      <c r="AI42" s="9"/>
      <c r="AJ42" s="8">
        <v>0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16.930733414430989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/>
      <c r="CD42" s="9"/>
      <c r="CE42" s="9"/>
      <c r="CF42" s="9"/>
      <c r="CG42" s="9"/>
      <c r="CH42" s="9"/>
      <c r="CI42" s="97">
        <v>16.930733414430989</v>
      </c>
      <c r="CJ42" s="98">
        <v>16.930733414430989</v>
      </c>
      <c r="CK42" s="99">
        <v>37</v>
      </c>
      <c r="CL42" s="100">
        <v>2</v>
      </c>
      <c r="CN42" s="242">
        <v>1</v>
      </c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T42" s="12">
        <v>0</v>
      </c>
    </row>
    <row r="43" spans="1:176">
      <c r="A43" s="106">
        <v>21511102205</v>
      </c>
      <c r="B43" s="80" t="s">
        <v>158</v>
      </c>
      <c r="C43" s="80" t="s">
        <v>8</v>
      </c>
      <c r="D43" s="7" t="s">
        <v>95</v>
      </c>
      <c r="E43" s="121">
        <v>38788</v>
      </c>
      <c r="F43" s="207">
        <v>7</v>
      </c>
      <c r="G43" s="8">
        <v>24.18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38.51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9">
        <v>0</v>
      </c>
      <c r="AA43" s="9">
        <v>0</v>
      </c>
      <c r="AB43" s="9"/>
      <c r="AC43" s="9"/>
      <c r="AD43" s="9"/>
      <c r="AE43" s="9"/>
      <c r="AF43" s="9"/>
      <c r="AG43" s="9"/>
      <c r="AH43" s="9"/>
      <c r="AI43" s="9"/>
      <c r="AJ43" s="8">
        <v>0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7.2421723784583865</v>
      </c>
      <c r="BG43" s="9">
        <v>1.8105430946145966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/>
      <c r="CD43" s="9"/>
      <c r="CE43" s="9"/>
      <c r="CF43" s="9"/>
      <c r="CG43" s="9"/>
      <c r="CH43" s="9"/>
      <c r="CI43" s="97">
        <v>9.0527154730729826</v>
      </c>
      <c r="CJ43" s="98">
        <v>9.0527154730729826</v>
      </c>
      <c r="CK43" s="99">
        <v>38</v>
      </c>
      <c r="CL43" s="100">
        <v>2</v>
      </c>
      <c r="CN43" s="242">
        <v>2</v>
      </c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T43" s="12">
        <v>0</v>
      </c>
    </row>
    <row r="44" spans="1:176">
      <c r="A44" s="106">
        <v>21511102206</v>
      </c>
      <c r="B44" s="80" t="s">
        <v>175</v>
      </c>
      <c r="C44" s="80" t="s">
        <v>8</v>
      </c>
      <c r="D44" s="80" t="s">
        <v>99</v>
      </c>
      <c r="E44" s="121">
        <v>38630</v>
      </c>
      <c r="F44" s="207">
        <v>8</v>
      </c>
      <c r="G44" s="8">
        <v>16.93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9">
        <v>0</v>
      </c>
      <c r="AA44" s="9">
        <v>0</v>
      </c>
      <c r="AB44" s="9"/>
      <c r="AC44" s="9"/>
      <c r="AD44" s="9"/>
      <c r="AE44" s="9"/>
      <c r="AF44" s="9"/>
      <c r="AG44" s="9"/>
      <c r="AH44" s="9"/>
      <c r="AI44" s="9"/>
      <c r="AJ44" s="8">
        <v>0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1.8445501776757731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/>
      <c r="CD44" s="9"/>
      <c r="CE44" s="9"/>
      <c r="CF44" s="9"/>
      <c r="CG44" s="9"/>
      <c r="CH44" s="9"/>
      <c r="CI44" s="97">
        <v>1.8445501776757731</v>
      </c>
      <c r="CJ44" s="98">
        <v>1.8445501776757731</v>
      </c>
      <c r="CK44" s="99">
        <v>39</v>
      </c>
      <c r="CL44" s="100">
        <v>2</v>
      </c>
      <c r="CN44" s="242">
        <v>1</v>
      </c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T44" s="12">
        <v>0</v>
      </c>
    </row>
    <row r="45" spans="1:176">
      <c r="A45" s="106">
        <v>21511001019</v>
      </c>
      <c r="B45" s="80" t="s">
        <v>132</v>
      </c>
      <c r="C45" s="80" t="s">
        <v>8</v>
      </c>
      <c r="D45" s="80" t="s">
        <v>56</v>
      </c>
      <c r="E45" s="121">
        <v>31100</v>
      </c>
      <c r="F45" s="207">
        <v>28</v>
      </c>
      <c r="G45" s="8">
        <v>178.95</v>
      </c>
      <c r="H45" s="8">
        <v>0</v>
      </c>
      <c r="I45" s="8">
        <v>123.75</v>
      </c>
      <c r="J45" s="8">
        <v>207.69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153.08000000000001</v>
      </c>
      <c r="Q45" s="8">
        <v>127.5</v>
      </c>
      <c r="R45" s="8">
        <v>0</v>
      </c>
      <c r="S45" s="8">
        <v>105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9">
        <v>0</v>
      </c>
      <c r="AA45" s="9">
        <v>0</v>
      </c>
      <c r="AB45" s="9"/>
      <c r="AC45" s="9"/>
      <c r="AD45" s="9"/>
      <c r="AE45" s="9"/>
      <c r="AF45" s="9"/>
      <c r="AG45" s="9"/>
      <c r="AH45" s="9"/>
      <c r="AI45" s="9"/>
      <c r="AJ45" s="8">
        <v>0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/>
      <c r="CD45" s="9"/>
      <c r="CE45" s="9"/>
      <c r="CF45" s="9"/>
      <c r="CG45" s="9"/>
      <c r="CH45" s="9"/>
      <c r="CI45" s="97">
        <v>0</v>
      </c>
      <c r="CJ45" s="98">
        <v>0</v>
      </c>
      <c r="CK45" s="99" t="s">
        <v>226</v>
      </c>
      <c r="CL45" s="100" t="s">
        <v>226</v>
      </c>
      <c r="CN45" s="242">
        <v>0</v>
      </c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T45" s="12">
        <v>0</v>
      </c>
    </row>
    <row r="46" spans="1:176">
      <c r="A46" s="106">
        <v>21511001021</v>
      </c>
      <c r="B46" s="80" t="s">
        <v>144</v>
      </c>
      <c r="C46" s="80" t="s">
        <v>429</v>
      </c>
      <c r="D46" s="7" t="s">
        <v>88</v>
      </c>
      <c r="E46" s="122" t="s">
        <v>207</v>
      </c>
      <c r="F46" s="207" t="s">
        <v>207</v>
      </c>
      <c r="G46" s="8">
        <v>5.63</v>
      </c>
      <c r="H46" s="8">
        <v>0</v>
      </c>
      <c r="I46" s="8">
        <v>0</v>
      </c>
      <c r="J46" s="8">
        <v>0</v>
      </c>
      <c r="K46" s="8">
        <v>40.04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86.06</v>
      </c>
      <c r="V46" s="8">
        <v>0</v>
      </c>
      <c r="W46" s="8">
        <v>0</v>
      </c>
      <c r="X46" s="8">
        <v>0</v>
      </c>
      <c r="Y46" s="8">
        <v>0</v>
      </c>
      <c r="Z46" s="9">
        <v>0</v>
      </c>
      <c r="AA46" s="9">
        <v>0</v>
      </c>
      <c r="AB46" s="9"/>
      <c r="AC46" s="9"/>
      <c r="AD46" s="9"/>
      <c r="AE46" s="9"/>
      <c r="AF46" s="9"/>
      <c r="AG46" s="9"/>
      <c r="AH46" s="9"/>
      <c r="AI46" s="9"/>
      <c r="AJ46" s="8">
        <v>0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/>
      <c r="CD46" s="9"/>
      <c r="CE46" s="9"/>
      <c r="CF46" s="9"/>
      <c r="CG46" s="9"/>
      <c r="CH46" s="9"/>
      <c r="CI46" s="97">
        <v>0</v>
      </c>
      <c r="CJ46" s="98">
        <v>0</v>
      </c>
      <c r="CK46" s="99" t="s">
        <v>226</v>
      </c>
      <c r="CL46" s="100" t="s">
        <v>226</v>
      </c>
      <c r="CN46" s="242">
        <v>0</v>
      </c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T46" s="12">
        <v>0</v>
      </c>
    </row>
    <row r="47" spans="1:176">
      <c r="A47" s="106">
        <v>21511202852</v>
      </c>
      <c r="B47" s="80" t="s">
        <v>162</v>
      </c>
      <c r="C47" s="80" t="s">
        <v>8</v>
      </c>
      <c r="D47" s="7" t="s">
        <v>116</v>
      </c>
      <c r="E47" s="122">
        <v>31889</v>
      </c>
      <c r="F47" s="207">
        <v>26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51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9">
        <v>0</v>
      </c>
      <c r="AA47" s="9">
        <v>0</v>
      </c>
      <c r="AB47" s="9"/>
      <c r="AC47" s="9"/>
      <c r="AD47" s="9"/>
      <c r="AE47" s="9"/>
      <c r="AF47" s="9"/>
      <c r="AG47" s="9"/>
      <c r="AH47" s="9"/>
      <c r="AI47" s="9"/>
      <c r="AJ47" s="8">
        <v>0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/>
      <c r="CD47" s="9"/>
      <c r="CE47" s="9"/>
      <c r="CF47" s="9"/>
      <c r="CG47" s="9"/>
      <c r="CH47" s="9"/>
      <c r="CI47" s="97">
        <v>0</v>
      </c>
      <c r="CJ47" s="98">
        <v>0</v>
      </c>
      <c r="CK47" s="99" t="s">
        <v>226</v>
      </c>
      <c r="CL47" s="100" t="s">
        <v>226</v>
      </c>
      <c r="CN47" s="242">
        <v>0</v>
      </c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T47" s="12">
        <v>0</v>
      </c>
    </row>
    <row r="48" spans="1:176">
      <c r="A48" s="106">
        <v>21511001010</v>
      </c>
      <c r="B48" s="80" t="s">
        <v>135</v>
      </c>
      <c r="C48" s="80" t="s">
        <v>8</v>
      </c>
      <c r="D48" s="80" t="s">
        <v>63</v>
      </c>
      <c r="E48" s="121">
        <v>32604</v>
      </c>
      <c r="F48" s="207">
        <v>24</v>
      </c>
      <c r="G48" s="8">
        <v>96.73</v>
      </c>
      <c r="H48" s="8">
        <v>136.97</v>
      </c>
      <c r="I48" s="8">
        <v>0</v>
      </c>
      <c r="J48" s="8">
        <v>114.23</v>
      </c>
      <c r="K48" s="8">
        <v>0</v>
      </c>
      <c r="L48" s="8">
        <v>0</v>
      </c>
      <c r="M48" s="8">
        <v>150</v>
      </c>
      <c r="N48" s="8">
        <v>0</v>
      </c>
      <c r="O48" s="8">
        <v>123.22</v>
      </c>
      <c r="P48" s="8">
        <v>112.42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9">
        <v>0</v>
      </c>
      <c r="AA48" s="9">
        <v>0</v>
      </c>
      <c r="AB48" s="9"/>
      <c r="AC48" s="9"/>
      <c r="AD48" s="9"/>
      <c r="AE48" s="9"/>
      <c r="AF48" s="9"/>
      <c r="AG48" s="9"/>
      <c r="AH48" s="9"/>
      <c r="AI48" s="9"/>
      <c r="AJ48" s="8">
        <v>0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/>
      <c r="CD48" s="9"/>
      <c r="CE48" s="9"/>
      <c r="CF48" s="9"/>
      <c r="CG48" s="9"/>
      <c r="CH48" s="9"/>
      <c r="CI48" s="97">
        <v>0</v>
      </c>
      <c r="CJ48" s="98">
        <v>0</v>
      </c>
      <c r="CK48" s="99" t="s">
        <v>226</v>
      </c>
      <c r="CL48" s="100" t="s">
        <v>226</v>
      </c>
      <c r="CN48" s="242">
        <v>0</v>
      </c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T48" s="12">
        <v>0</v>
      </c>
    </row>
    <row r="49" spans="1:176">
      <c r="A49" s="106">
        <v>21511001017</v>
      </c>
      <c r="B49" s="80" t="s">
        <v>151</v>
      </c>
      <c r="C49" s="80" t="s">
        <v>8</v>
      </c>
      <c r="D49" s="80" t="s">
        <v>96</v>
      </c>
      <c r="E49" s="121" t="s">
        <v>207</v>
      </c>
      <c r="F49" s="207" t="s">
        <v>207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30</v>
      </c>
      <c r="N49" s="8">
        <v>0</v>
      </c>
      <c r="O49" s="8">
        <v>55.83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9">
        <v>0</v>
      </c>
      <c r="AA49" s="9">
        <v>0</v>
      </c>
      <c r="AB49" s="9"/>
      <c r="AC49" s="9"/>
      <c r="AD49" s="9"/>
      <c r="AE49" s="9"/>
      <c r="AF49" s="9"/>
      <c r="AG49" s="9"/>
      <c r="AH49" s="9"/>
      <c r="AI49" s="9"/>
      <c r="AJ49" s="8">
        <v>0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/>
      <c r="CD49" s="9"/>
      <c r="CE49" s="9"/>
      <c r="CF49" s="9"/>
      <c r="CG49" s="9"/>
      <c r="CH49" s="9"/>
      <c r="CI49" s="97">
        <v>0</v>
      </c>
      <c r="CJ49" s="98">
        <v>0</v>
      </c>
      <c r="CK49" s="99" t="s">
        <v>226</v>
      </c>
      <c r="CL49" s="100" t="s">
        <v>226</v>
      </c>
      <c r="CN49" s="242">
        <v>0</v>
      </c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T49" s="12">
        <v>0</v>
      </c>
    </row>
    <row r="50" spans="1:176">
      <c r="A50" s="106">
        <v>21511202686</v>
      </c>
      <c r="B50" s="80" t="s">
        <v>173</v>
      </c>
      <c r="C50" s="80" t="s">
        <v>8</v>
      </c>
      <c r="D50" s="80" t="s">
        <v>114</v>
      </c>
      <c r="E50" s="121">
        <v>38851</v>
      </c>
      <c r="F50" s="207">
        <v>7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23.1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9">
        <v>0</v>
      </c>
      <c r="AA50" s="9">
        <v>0</v>
      </c>
      <c r="AB50" s="9"/>
      <c r="AC50" s="9"/>
      <c r="AD50" s="9"/>
      <c r="AE50" s="9"/>
      <c r="AF50" s="9"/>
      <c r="AG50" s="9"/>
      <c r="AH50" s="9"/>
      <c r="AI50" s="9"/>
      <c r="AJ50" s="8">
        <v>0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/>
      <c r="CD50" s="9"/>
      <c r="CE50" s="9"/>
      <c r="CF50" s="9"/>
      <c r="CG50" s="9"/>
      <c r="CH50" s="9"/>
      <c r="CI50" s="97">
        <v>0</v>
      </c>
      <c r="CJ50" s="98">
        <v>0</v>
      </c>
      <c r="CK50" s="99" t="s">
        <v>226</v>
      </c>
      <c r="CL50" s="100" t="s">
        <v>226</v>
      </c>
      <c r="CN50" s="242">
        <v>0</v>
      </c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T50" s="12">
        <v>0</v>
      </c>
    </row>
    <row r="51" spans="1:176">
      <c r="A51" s="106">
        <v>21511202705</v>
      </c>
      <c r="B51" s="80" t="s">
        <v>166</v>
      </c>
      <c r="C51" s="80" t="s">
        <v>20</v>
      </c>
      <c r="D51" s="80" t="s">
        <v>109</v>
      </c>
      <c r="E51" s="121" t="s">
        <v>207</v>
      </c>
      <c r="F51" s="207" t="s">
        <v>207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44.63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9">
        <v>0</v>
      </c>
      <c r="AA51" s="9">
        <v>0</v>
      </c>
      <c r="AB51" s="9"/>
      <c r="AC51" s="9"/>
      <c r="AD51" s="9"/>
      <c r="AE51" s="9"/>
      <c r="AF51" s="9"/>
      <c r="AG51" s="9"/>
      <c r="AH51" s="9"/>
      <c r="AI51" s="9"/>
      <c r="AJ51" s="8">
        <v>0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/>
      <c r="CD51" s="9"/>
      <c r="CE51" s="9"/>
      <c r="CF51" s="9"/>
      <c r="CG51" s="9"/>
      <c r="CH51" s="9"/>
      <c r="CI51" s="97">
        <v>0</v>
      </c>
      <c r="CJ51" s="98">
        <v>0</v>
      </c>
      <c r="CK51" s="99" t="s">
        <v>226</v>
      </c>
      <c r="CL51" s="100" t="s">
        <v>226</v>
      </c>
      <c r="CN51" s="242">
        <v>0</v>
      </c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T51" s="12">
        <v>0</v>
      </c>
    </row>
    <row r="52" spans="1:176">
      <c r="A52" s="106">
        <v>21511202696</v>
      </c>
      <c r="B52" s="80" t="s">
        <v>168</v>
      </c>
      <c r="C52" s="80" t="s">
        <v>20</v>
      </c>
      <c r="D52" s="80" t="s">
        <v>111</v>
      </c>
      <c r="E52" s="121" t="s">
        <v>207</v>
      </c>
      <c r="F52" s="207" t="s">
        <v>207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38.85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9">
        <v>0</v>
      </c>
      <c r="AA52" s="9">
        <v>0</v>
      </c>
      <c r="AB52" s="9"/>
      <c r="AC52" s="9"/>
      <c r="AD52" s="9"/>
      <c r="AE52" s="9"/>
      <c r="AF52" s="9"/>
      <c r="AG52" s="9"/>
      <c r="AH52" s="9"/>
      <c r="AI52" s="9"/>
      <c r="AJ52" s="8">
        <v>0</v>
      </c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/>
      <c r="CD52" s="9"/>
      <c r="CE52" s="9"/>
      <c r="CF52" s="9"/>
      <c r="CG52" s="9"/>
      <c r="CH52" s="9"/>
      <c r="CI52" s="97">
        <v>0</v>
      </c>
      <c r="CJ52" s="98">
        <v>0</v>
      </c>
      <c r="CK52" s="99" t="s">
        <v>226</v>
      </c>
      <c r="CL52" s="100" t="s">
        <v>226</v>
      </c>
      <c r="CN52" s="242">
        <v>0</v>
      </c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T52" s="12">
        <v>0</v>
      </c>
    </row>
    <row r="53" spans="1:176">
      <c r="A53" s="106">
        <v>21511202703</v>
      </c>
      <c r="B53" s="80" t="s">
        <v>171</v>
      </c>
      <c r="C53" s="80" t="s">
        <v>20</v>
      </c>
      <c r="D53" s="80" t="s">
        <v>112</v>
      </c>
      <c r="E53" s="121" t="s">
        <v>207</v>
      </c>
      <c r="F53" s="207" t="s">
        <v>207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33.6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9">
        <v>0</v>
      </c>
      <c r="AA53" s="9">
        <v>0</v>
      </c>
      <c r="AB53" s="9"/>
      <c r="AC53" s="9"/>
      <c r="AD53" s="9"/>
      <c r="AE53" s="9"/>
      <c r="AF53" s="9"/>
      <c r="AG53" s="9"/>
      <c r="AH53" s="9"/>
      <c r="AI53" s="9"/>
      <c r="AJ53" s="8">
        <v>0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/>
      <c r="CD53" s="9"/>
      <c r="CE53" s="9"/>
      <c r="CF53" s="9"/>
      <c r="CG53" s="9"/>
      <c r="CH53" s="9"/>
      <c r="CI53" s="97">
        <v>0</v>
      </c>
      <c r="CJ53" s="98">
        <v>0</v>
      </c>
      <c r="CK53" s="99" t="s">
        <v>226</v>
      </c>
      <c r="CL53" s="100" t="s">
        <v>226</v>
      </c>
      <c r="CN53" s="242">
        <v>0</v>
      </c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T53" s="12">
        <v>0</v>
      </c>
    </row>
    <row r="54" spans="1:176">
      <c r="A54" s="106">
        <v>21511001006</v>
      </c>
      <c r="B54" s="80" t="s">
        <v>134</v>
      </c>
      <c r="C54" s="80" t="s">
        <v>8</v>
      </c>
      <c r="D54" s="80" t="s">
        <v>64</v>
      </c>
      <c r="E54" s="121">
        <v>32368</v>
      </c>
      <c r="F54" s="207">
        <v>25</v>
      </c>
      <c r="G54" s="8">
        <v>154.77000000000001</v>
      </c>
      <c r="H54" s="8">
        <v>0</v>
      </c>
      <c r="I54" s="8">
        <v>0</v>
      </c>
      <c r="J54" s="8">
        <v>132.91999999999999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131.55000000000001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9">
        <v>0</v>
      </c>
      <c r="AA54" s="9">
        <v>0</v>
      </c>
      <c r="AB54" s="9"/>
      <c r="AC54" s="9"/>
      <c r="AD54" s="9"/>
      <c r="AE54" s="9"/>
      <c r="AF54" s="9"/>
      <c r="AG54" s="9"/>
      <c r="AH54" s="9"/>
      <c r="AI54" s="9"/>
      <c r="AJ54" s="8">
        <v>0</v>
      </c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/>
      <c r="CD54" s="9"/>
      <c r="CE54" s="9"/>
      <c r="CF54" s="9"/>
      <c r="CG54" s="9"/>
      <c r="CH54" s="9"/>
      <c r="CI54" s="97">
        <v>0</v>
      </c>
      <c r="CJ54" s="98">
        <v>0</v>
      </c>
      <c r="CK54" s="99" t="s">
        <v>226</v>
      </c>
      <c r="CL54" s="100" t="s">
        <v>226</v>
      </c>
      <c r="CN54" s="242">
        <v>0</v>
      </c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T54" s="12">
        <v>0</v>
      </c>
    </row>
    <row r="55" spans="1:176">
      <c r="A55" s="106" t="s">
        <v>436</v>
      </c>
      <c r="B55" s="80" t="s">
        <v>163</v>
      </c>
      <c r="C55" s="80" t="s">
        <v>29</v>
      </c>
      <c r="D55" s="80" t="s">
        <v>164</v>
      </c>
      <c r="E55" s="121">
        <v>34023</v>
      </c>
      <c r="F55" s="207">
        <v>20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48.6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9">
        <v>0</v>
      </c>
      <c r="AA55" s="9">
        <v>0</v>
      </c>
      <c r="AB55" s="9"/>
      <c r="AC55" s="9"/>
      <c r="AD55" s="9"/>
      <c r="AE55" s="9"/>
      <c r="AF55" s="9"/>
      <c r="AG55" s="9"/>
      <c r="AH55" s="9"/>
      <c r="AI55" s="9"/>
      <c r="AJ55" s="8">
        <v>0</v>
      </c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/>
      <c r="CD55" s="9"/>
      <c r="CE55" s="9"/>
      <c r="CF55" s="9"/>
      <c r="CG55" s="9"/>
      <c r="CH55" s="9"/>
      <c r="CI55" s="97">
        <v>0</v>
      </c>
      <c r="CJ55" s="98">
        <v>0</v>
      </c>
      <c r="CK55" s="99" t="s">
        <v>226</v>
      </c>
      <c r="CL55" s="100" t="s">
        <v>226</v>
      </c>
      <c r="CN55" s="242">
        <v>0</v>
      </c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T55" s="12">
        <v>0</v>
      </c>
    </row>
    <row r="56" spans="1:176">
      <c r="A56" s="106" t="s">
        <v>437</v>
      </c>
      <c r="B56" s="80" t="s">
        <v>169</v>
      </c>
      <c r="C56" s="80" t="s">
        <v>16</v>
      </c>
      <c r="D56" s="7" t="s">
        <v>170</v>
      </c>
      <c r="E56" s="122" t="s">
        <v>207</v>
      </c>
      <c r="F56" s="207" t="s">
        <v>207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35.35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9">
        <v>0</v>
      </c>
      <c r="AA56" s="9">
        <v>0</v>
      </c>
      <c r="AB56" s="9"/>
      <c r="AC56" s="9"/>
      <c r="AD56" s="9"/>
      <c r="AE56" s="9"/>
      <c r="AF56" s="9"/>
      <c r="AG56" s="9"/>
      <c r="AH56" s="9"/>
      <c r="AI56" s="9"/>
      <c r="AJ56" s="8">
        <v>0</v>
      </c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/>
      <c r="CD56" s="9"/>
      <c r="CE56" s="9"/>
      <c r="CF56" s="9"/>
      <c r="CG56" s="9"/>
      <c r="CH56" s="9"/>
      <c r="CI56" s="97">
        <v>0</v>
      </c>
      <c r="CJ56" s="98">
        <v>0</v>
      </c>
      <c r="CK56" s="99" t="s">
        <v>226</v>
      </c>
      <c r="CL56" s="100" t="s">
        <v>226</v>
      </c>
      <c r="CN56" s="242">
        <v>0</v>
      </c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T56" s="12">
        <v>0</v>
      </c>
    </row>
    <row r="57" spans="1:176">
      <c r="A57" s="106">
        <v>21511101242</v>
      </c>
      <c r="B57" s="80" t="s">
        <v>172</v>
      </c>
      <c r="C57" s="80" t="s">
        <v>12</v>
      </c>
      <c r="D57" s="80" t="s">
        <v>106</v>
      </c>
      <c r="E57" s="121" t="s">
        <v>207</v>
      </c>
      <c r="F57" s="207" t="s">
        <v>207</v>
      </c>
      <c r="G57" s="8">
        <v>0</v>
      </c>
      <c r="H57" s="8">
        <v>0</v>
      </c>
      <c r="I57" s="8">
        <v>0</v>
      </c>
      <c r="J57" s="8">
        <v>0</v>
      </c>
      <c r="K57" s="8">
        <v>29.12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9">
        <v>0</v>
      </c>
      <c r="AA57" s="9">
        <v>0</v>
      </c>
      <c r="AB57" s="9"/>
      <c r="AC57" s="9"/>
      <c r="AD57" s="9"/>
      <c r="AE57" s="9"/>
      <c r="AF57" s="9"/>
      <c r="AG57" s="9"/>
      <c r="AH57" s="9"/>
      <c r="AI57" s="9"/>
      <c r="AJ57" s="8">
        <v>0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/>
      <c r="CD57" s="9"/>
      <c r="CE57" s="9"/>
      <c r="CF57" s="9"/>
      <c r="CG57" s="9"/>
      <c r="CH57" s="9"/>
      <c r="CI57" s="97">
        <v>0</v>
      </c>
      <c r="CJ57" s="98">
        <v>0</v>
      </c>
      <c r="CK57" s="99" t="s">
        <v>226</v>
      </c>
      <c r="CL57" s="100" t="s">
        <v>226</v>
      </c>
      <c r="CN57" s="242">
        <v>0</v>
      </c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T57" s="12">
        <v>0</v>
      </c>
    </row>
    <row r="58" spans="1:176">
      <c r="A58" s="106">
        <v>21511101208</v>
      </c>
      <c r="B58" s="80" t="s">
        <v>160</v>
      </c>
      <c r="C58" s="80" t="s">
        <v>12</v>
      </c>
      <c r="D58" s="80" t="s">
        <v>90</v>
      </c>
      <c r="E58" s="121" t="s">
        <v>207</v>
      </c>
      <c r="F58" s="207" t="s">
        <v>207</v>
      </c>
      <c r="G58" s="8">
        <v>60.46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9">
        <v>0</v>
      </c>
      <c r="AA58" s="9">
        <v>0</v>
      </c>
      <c r="AB58" s="9"/>
      <c r="AC58" s="9"/>
      <c r="AD58" s="9"/>
      <c r="AE58" s="9"/>
      <c r="AF58" s="9"/>
      <c r="AG58" s="9"/>
      <c r="AH58" s="9"/>
      <c r="AI58" s="9"/>
      <c r="AJ58" s="8">
        <v>0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/>
      <c r="CD58" s="9"/>
      <c r="CE58" s="9"/>
      <c r="CF58" s="9"/>
      <c r="CG58" s="9"/>
      <c r="CH58" s="9"/>
      <c r="CI58" s="97">
        <v>0</v>
      </c>
      <c r="CJ58" s="98">
        <v>0</v>
      </c>
      <c r="CK58" s="99" t="s">
        <v>226</v>
      </c>
      <c r="CL58" s="100" t="s">
        <v>226</v>
      </c>
      <c r="CN58" s="242">
        <v>0</v>
      </c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T58" s="12">
        <v>0</v>
      </c>
    </row>
    <row r="59" spans="1:176">
      <c r="A59" s="106">
        <v>21511101592</v>
      </c>
      <c r="B59" s="80" t="s">
        <v>178</v>
      </c>
      <c r="C59" s="80" t="s">
        <v>429</v>
      </c>
      <c r="D59" s="80" t="s">
        <v>115</v>
      </c>
      <c r="E59" s="121">
        <v>36049</v>
      </c>
      <c r="F59" s="207">
        <v>15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9">
        <v>0</v>
      </c>
      <c r="AA59" s="9">
        <v>0</v>
      </c>
      <c r="AB59" s="9"/>
      <c r="AC59" s="9"/>
      <c r="AD59" s="9"/>
      <c r="AE59" s="9"/>
      <c r="AF59" s="9"/>
      <c r="AG59" s="9"/>
      <c r="AH59" s="9"/>
      <c r="AI59" s="9"/>
      <c r="AJ59" s="8">
        <v>0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/>
      <c r="CD59" s="9"/>
      <c r="CE59" s="9"/>
      <c r="CF59" s="9"/>
      <c r="CG59" s="9"/>
      <c r="CH59" s="9"/>
      <c r="CI59" s="97">
        <v>0</v>
      </c>
      <c r="CJ59" s="98">
        <v>0</v>
      </c>
      <c r="CK59" s="99" t="s">
        <v>226</v>
      </c>
      <c r="CL59" s="100" t="s">
        <v>226</v>
      </c>
      <c r="CN59" s="242">
        <v>0</v>
      </c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T59" s="12">
        <v>0</v>
      </c>
    </row>
    <row r="60" spans="1:176">
      <c r="A60" s="106">
        <v>21511203010</v>
      </c>
      <c r="B60" s="80" t="s">
        <v>179</v>
      </c>
      <c r="C60" s="80" t="s">
        <v>44</v>
      </c>
      <c r="D60" s="80" t="s">
        <v>180</v>
      </c>
      <c r="E60" s="121">
        <v>35901</v>
      </c>
      <c r="F60" s="207">
        <v>15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9">
        <v>0</v>
      </c>
      <c r="AA60" s="9">
        <v>0</v>
      </c>
      <c r="AB60" s="9"/>
      <c r="AC60" s="9"/>
      <c r="AD60" s="9"/>
      <c r="AE60" s="9"/>
      <c r="AF60" s="9"/>
      <c r="AG60" s="9"/>
      <c r="AH60" s="9"/>
      <c r="AI60" s="9"/>
      <c r="AJ60" s="8">
        <v>0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/>
      <c r="CD60" s="9"/>
      <c r="CE60" s="9"/>
      <c r="CF60" s="9"/>
      <c r="CG60" s="9"/>
      <c r="CH60" s="9"/>
      <c r="CI60" s="97">
        <v>0</v>
      </c>
      <c r="CJ60" s="98">
        <v>0</v>
      </c>
      <c r="CK60" s="99" t="s">
        <v>226</v>
      </c>
      <c r="CL60" s="100" t="s">
        <v>226</v>
      </c>
      <c r="CN60" s="242">
        <v>0</v>
      </c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T60" s="12">
        <v>0</v>
      </c>
    </row>
    <row r="61" spans="1:176">
      <c r="A61" s="106">
        <v>21511203024</v>
      </c>
      <c r="B61" s="80" t="s">
        <v>181</v>
      </c>
      <c r="C61" s="80" t="s">
        <v>44</v>
      </c>
      <c r="D61" s="80" t="s">
        <v>182</v>
      </c>
      <c r="E61" s="121">
        <v>38121</v>
      </c>
      <c r="F61" s="207">
        <v>9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9">
        <v>0</v>
      </c>
      <c r="AA61" s="9">
        <v>0</v>
      </c>
      <c r="AB61" s="9"/>
      <c r="AC61" s="9"/>
      <c r="AD61" s="9"/>
      <c r="AE61" s="9"/>
      <c r="AF61" s="9"/>
      <c r="AG61" s="9"/>
      <c r="AH61" s="9"/>
      <c r="AI61" s="9"/>
      <c r="AJ61" s="8">
        <v>0</v>
      </c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/>
      <c r="CD61" s="9"/>
      <c r="CE61" s="9"/>
      <c r="CF61" s="9"/>
      <c r="CG61" s="9"/>
      <c r="CH61" s="9"/>
      <c r="CI61" s="97">
        <v>0</v>
      </c>
      <c r="CJ61" s="98">
        <v>0</v>
      </c>
      <c r="CK61" s="99" t="s">
        <v>226</v>
      </c>
      <c r="CL61" s="100" t="s">
        <v>226</v>
      </c>
      <c r="CN61" s="242">
        <v>0</v>
      </c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T61" s="12">
        <v>0</v>
      </c>
    </row>
    <row r="62" spans="1:176">
      <c r="A62" s="106">
        <v>21511203030</v>
      </c>
      <c r="B62" s="80" t="s">
        <v>183</v>
      </c>
      <c r="C62" s="80" t="s">
        <v>44</v>
      </c>
      <c r="D62" s="80" t="s">
        <v>184</v>
      </c>
      <c r="E62" s="121" t="s">
        <v>207</v>
      </c>
      <c r="F62" s="207" t="s">
        <v>207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9">
        <v>0</v>
      </c>
      <c r="AA62" s="9">
        <v>0</v>
      </c>
      <c r="AB62" s="9"/>
      <c r="AC62" s="9"/>
      <c r="AD62" s="9"/>
      <c r="AE62" s="9"/>
      <c r="AF62" s="9"/>
      <c r="AG62" s="9"/>
      <c r="AH62" s="9"/>
      <c r="AI62" s="9"/>
      <c r="AJ62" s="8">
        <v>0</v>
      </c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/>
      <c r="CD62" s="9"/>
      <c r="CE62" s="9"/>
      <c r="CF62" s="9"/>
      <c r="CG62" s="9"/>
      <c r="CH62" s="9"/>
      <c r="CI62" s="97">
        <v>0</v>
      </c>
      <c r="CJ62" s="98">
        <v>0</v>
      </c>
      <c r="CK62" s="99" t="s">
        <v>226</v>
      </c>
      <c r="CL62" s="100" t="s">
        <v>226</v>
      </c>
      <c r="CN62" s="242">
        <v>0</v>
      </c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T62" s="12">
        <v>0</v>
      </c>
    </row>
    <row r="63" spans="1:176">
      <c r="A63" s="106">
        <v>21511101881</v>
      </c>
      <c r="B63" s="80" t="s">
        <v>204</v>
      </c>
      <c r="C63" s="80" t="s">
        <v>429</v>
      </c>
      <c r="D63" s="80" t="s">
        <v>104</v>
      </c>
      <c r="E63" s="121" t="s">
        <v>207</v>
      </c>
      <c r="F63" s="207" t="s">
        <v>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9">
        <v>0</v>
      </c>
      <c r="AA63" s="9">
        <v>0</v>
      </c>
      <c r="AB63" s="9"/>
      <c r="AC63" s="9"/>
      <c r="AD63" s="9"/>
      <c r="AE63" s="9"/>
      <c r="AF63" s="9"/>
      <c r="AG63" s="9"/>
      <c r="AH63" s="9"/>
      <c r="AI63" s="9"/>
      <c r="AJ63" s="8">
        <v>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/>
      <c r="CD63" s="9"/>
      <c r="CE63" s="9"/>
      <c r="CF63" s="9"/>
      <c r="CG63" s="9"/>
      <c r="CH63" s="9"/>
      <c r="CI63" s="97">
        <v>0</v>
      </c>
      <c r="CJ63" s="98">
        <v>0</v>
      </c>
      <c r="CK63" s="99" t="s">
        <v>226</v>
      </c>
      <c r="CL63" s="100" t="s">
        <v>226</v>
      </c>
      <c r="CN63" s="242">
        <v>0</v>
      </c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T63" s="12">
        <v>0</v>
      </c>
    </row>
    <row r="64" spans="1:176">
      <c r="A64" s="106"/>
      <c r="B64" s="80" t="s">
        <v>207</v>
      </c>
      <c r="C64" s="80" t="s">
        <v>207</v>
      </c>
      <c r="D64" s="80" t="s">
        <v>207</v>
      </c>
      <c r="E64" s="121" t="s">
        <v>207</v>
      </c>
      <c r="F64" s="207" t="s">
        <v>207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9">
        <v>0</v>
      </c>
      <c r="AA64" s="9">
        <v>0</v>
      </c>
      <c r="AB64" s="9"/>
      <c r="AC64" s="9"/>
      <c r="AD64" s="9"/>
      <c r="AE64" s="9"/>
      <c r="AF64" s="9"/>
      <c r="AG64" s="9"/>
      <c r="AH64" s="9"/>
      <c r="AI64" s="9"/>
      <c r="AJ64" s="8">
        <v>0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/>
      <c r="CD64" s="9"/>
      <c r="CE64" s="9"/>
      <c r="CF64" s="9"/>
      <c r="CG64" s="9"/>
      <c r="CH64" s="9"/>
      <c r="CI64" s="97">
        <v>0</v>
      </c>
      <c r="CJ64" s="98">
        <v>0</v>
      </c>
      <c r="CK64" s="99" t="s">
        <v>226</v>
      </c>
      <c r="CL64" s="100" t="s">
        <v>226</v>
      </c>
      <c r="CN64" s="242">
        <v>0</v>
      </c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T64" s="12">
        <v>0</v>
      </c>
    </row>
    <row r="65" spans="1:176">
      <c r="A65" s="106"/>
      <c r="B65" s="80" t="s">
        <v>207</v>
      </c>
      <c r="C65" s="80" t="s">
        <v>207</v>
      </c>
      <c r="D65" s="7" t="s">
        <v>207</v>
      </c>
      <c r="E65" s="122" t="s">
        <v>207</v>
      </c>
      <c r="F65" s="207" t="s">
        <v>207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/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/>
      <c r="CD65" s="9"/>
      <c r="CE65" s="9"/>
      <c r="CF65" s="9"/>
      <c r="CG65" s="9"/>
      <c r="CH65" s="9"/>
      <c r="CI65" s="97">
        <v>0</v>
      </c>
      <c r="CJ65" s="98">
        <v>0</v>
      </c>
      <c r="CK65" s="99" t="s">
        <v>226</v>
      </c>
      <c r="CL65" s="100" t="s">
        <v>226</v>
      </c>
      <c r="CN65" s="242">
        <v>0</v>
      </c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T65" s="12">
        <v>0</v>
      </c>
    </row>
    <row r="66" spans="1:176">
      <c r="A66" s="106"/>
      <c r="B66" s="80" t="s">
        <v>207</v>
      </c>
      <c r="C66" s="80" t="s">
        <v>207</v>
      </c>
      <c r="D66" s="80" t="s">
        <v>207</v>
      </c>
      <c r="E66" s="121" t="s">
        <v>207</v>
      </c>
      <c r="F66" s="207" t="s">
        <v>207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9">
        <v>0</v>
      </c>
      <c r="AA66" s="9">
        <v>0</v>
      </c>
      <c r="AB66" s="9"/>
      <c r="AC66" s="9"/>
      <c r="AD66" s="9"/>
      <c r="AE66" s="9"/>
      <c r="AF66" s="9"/>
      <c r="AG66" s="9"/>
      <c r="AH66" s="9"/>
      <c r="AI66" s="9"/>
      <c r="AJ66" s="8">
        <v>0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/>
      <c r="CD66" s="9"/>
      <c r="CE66" s="9"/>
      <c r="CF66" s="9"/>
      <c r="CG66" s="9"/>
      <c r="CH66" s="9"/>
      <c r="CI66" s="97">
        <v>0</v>
      </c>
      <c r="CJ66" s="98">
        <v>0</v>
      </c>
      <c r="CK66" s="99" t="s">
        <v>226</v>
      </c>
      <c r="CL66" s="100" t="s">
        <v>226</v>
      </c>
      <c r="CN66" s="242">
        <v>0</v>
      </c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T66" s="12">
        <v>0</v>
      </c>
    </row>
    <row r="67" spans="1:176">
      <c r="A67" s="106"/>
      <c r="B67" s="80" t="s">
        <v>207</v>
      </c>
      <c r="C67" s="80" t="s">
        <v>207</v>
      </c>
      <c r="D67" s="80" t="s">
        <v>207</v>
      </c>
      <c r="E67" s="121" t="s">
        <v>207</v>
      </c>
      <c r="F67" s="207" t="s">
        <v>207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9">
        <v>0</v>
      </c>
      <c r="AA67" s="9">
        <v>0</v>
      </c>
      <c r="AB67" s="9"/>
      <c r="AC67" s="9"/>
      <c r="AD67" s="9"/>
      <c r="AE67" s="9"/>
      <c r="AF67" s="9"/>
      <c r="AG67" s="9"/>
      <c r="AH67" s="9"/>
      <c r="AI67" s="9"/>
      <c r="AJ67" s="8">
        <v>0</v>
      </c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/>
      <c r="CD67" s="9"/>
      <c r="CE67" s="9"/>
      <c r="CF67" s="9"/>
      <c r="CG67" s="9"/>
      <c r="CH67" s="9"/>
      <c r="CI67" s="97">
        <v>0</v>
      </c>
      <c r="CJ67" s="98">
        <v>0</v>
      </c>
      <c r="CK67" s="99" t="s">
        <v>226</v>
      </c>
      <c r="CL67" s="100" t="s">
        <v>226</v>
      </c>
      <c r="CN67" s="242">
        <v>0</v>
      </c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T67" s="12">
        <v>0</v>
      </c>
    </row>
    <row r="68" spans="1:176">
      <c r="A68" s="106"/>
      <c r="B68" s="80" t="s">
        <v>207</v>
      </c>
      <c r="C68" s="80" t="s">
        <v>207</v>
      </c>
      <c r="D68" s="80" t="s">
        <v>207</v>
      </c>
      <c r="E68" s="121" t="s">
        <v>207</v>
      </c>
      <c r="F68" s="207" t="s">
        <v>207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9">
        <v>0</v>
      </c>
      <c r="AA68" s="9">
        <v>0</v>
      </c>
      <c r="AB68" s="9"/>
      <c r="AC68" s="9"/>
      <c r="AD68" s="9"/>
      <c r="AE68" s="9"/>
      <c r="AF68" s="9"/>
      <c r="AG68" s="9"/>
      <c r="AH68" s="9"/>
      <c r="AI68" s="9"/>
      <c r="AJ68" s="8">
        <v>0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/>
      <c r="CD68" s="9"/>
      <c r="CE68" s="9"/>
      <c r="CF68" s="9"/>
      <c r="CG68" s="9"/>
      <c r="CH68" s="9"/>
      <c r="CI68" s="97">
        <v>0</v>
      </c>
      <c r="CJ68" s="98">
        <v>0</v>
      </c>
      <c r="CK68" s="99" t="s">
        <v>226</v>
      </c>
      <c r="CL68" s="100" t="s">
        <v>226</v>
      </c>
      <c r="CN68" s="242">
        <v>0</v>
      </c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T68" s="12">
        <v>0</v>
      </c>
    </row>
    <row r="69" spans="1:176">
      <c r="A69" s="106"/>
      <c r="B69" s="80" t="s">
        <v>207</v>
      </c>
      <c r="C69" s="80" t="s">
        <v>207</v>
      </c>
      <c r="D69" s="80" t="s">
        <v>207</v>
      </c>
      <c r="E69" s="121" t="s">
        <v>207</v>
      </c>
      <c r="F69" s="207" t="s">
        <v>207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9">
        <v>0</v>
      </c>
      <c r="AA69" s="9">
        <v>0</v>
      </c>
      <c r="AB69" s="9"/>
      <c r="AC69" s="9"/>
      <c r="AD69" s="9"/>
      <c r="AE69" s="9"/>
      <c r="AF69" s="9"/>
      <c r="AG69" s="9"/>
      <c r="AH69" s="9"/>
      <c r="AI69" s="9"/>
      <c r="AJ69" s="8">
        <v>0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/>
      <c r="CD69" s="9"/>
      <c r="CE69" s="9"/>
      <c r="CF69" s="9"/>
      <c r="CG69" s="9"/>
      <c r="CH69" s="9"/>
      <c r="CI69" s="97">
        <v>0</v>
      </c>
      <c r="CJ69" s="98">
        <v>0</v>
      </c>
      <c r="CK69" s="99" t="s">
        <v>226</v>
      </c>
      <c r="CL69" s="100" t="s">
        <v>226</v>
      </c>
      <c r="CN69" s="242">
        <v>0</v>
      </c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T69" s="12">
        <v>0</v>
      </c>
    </row>
    <row r="70" spans="1:176">
      <c r="A70" s="106"/>
      <c r="B70" s="80" t="s">
        <v>207</v>
      </c>
      <c r="C70" s="80" t="s">
        <v>207</v>
      </c>
      <c r="D70" s="80" t="s">
        <v>207</v>
      </c>
      <c r="E70" s="121" t="s">
        <v>207</v>
      </c>
      <c r="F70" s="207" t="s">
        <v>207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9">
        <v>0</v>
      </c>
      <c r="AA70" s="9">
        <v>0</v>
      </c>
      <c r="AB70" s="9"/>
      <c r="AC70" s="9"/>
      <c r="AD70" s="9"/>
      <c r="AE70" s="9"/>
      <c r="AF70" s="9"/>
      <c r="AG70" s="9"/>
      <c r="AH70" s="9"/>
      <c r="AI70" s="9"/>
      <c r="AJ70" s="8">
        <v>0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/>
      <c r="CD70" s="9"/>
      <c r="CE70" s="9"/>
      <c r="CF70" s="9"/>
      <c r="CG70" s="9"/>
      <c r="CH70" s="9"/>
      <c r="CI70" s="97">
        <v>0</v>
      </c>
      <c r="CJ70" s="98">
        <v>0</v>
      </c>
      <c r="CK70" s="99" t="s">
        <v>226</v>
      </c>
      <c r="CL70" s="100" t="s">
        <v>226</v>
      </c>
      <c r="CN70" s="242">
        <v>0</v>
      </c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T70" s="12">
        <v>0</v>
      </c>
    </row>
    <row r="71" spans="1:176">
      <c r="A71" s="106"/>
      <c r="B71" s="80" t="s">
        <v>207</v>
      </c>
      <c r="C71" s="80" t="s">
        <v>207</v>
      </c>
      <c r="D71" s="80" t="s">
        <v>207</v>
      </c>
      <c r="E71" s="121" t="s">
        <v>207</v>
      </c>
      <c r="F71" s="207" t="s">
        <v>207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9">
        <v>0</v>
      </c>
      <c r="AA71" s="9">
        <v>0</v>
      </c>
      <c r="AB71" s="9"/>
      <c r="AC71" s="9"/>
      <c r="AD71" s="9"/>
      <c r="AE71" s="9"/>
      <c r="AF71" s="9"/>
      <c r="AG71" s="9"/>
      <c r="AH71" s="9"/>
      <c r="AI71" s="9"/>
      <c r="AJ71" s="8">
        <v>0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/>
      <c r="CD71" s="9"/>
      <c r="CE71" s="9"/>
      <c r="CF71" s="9"/>
      <c r="CG71" s="9"/>
      <c r="CH71" s="9"/>
      <c r="CI71" s="97">
        <v>0</v>
      </c>
      <c r="CJ71" s="98">
        <v>0</v>
      </c>
      <c r="CK71" s="99" t="s">
        <v>226</v>
      </c>
      <c r="CL71" s="100" t="s">
        <v>226</v>
      </c>
      <c r="CN71" s="242">
        <v>0</v>
      </c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T71" s="12">
        <v>0</v>
      </c>
    </row>
    <row r="72" spans="1:176">
      <c r="A72" s="106"/>
      <c r="B72" s="80" t="s">
        <v>207</v>
      </c>
      <c r="C72" s="80" t="s">
        <v>207</v>
      </c>
      <c r="D72" s="80" t="s">
        <v>207</v>
      </c>
      <c r="E72" s="121" t="s">
        <v>207</v>
      </c>
      <c r="F72" s="207" t="s">
        <v>207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9">
        <v>0</v>
      </c>
      <c r="AA72" s="9">
        <v>0</v>
      </c>
      <c r="AB72" s="9"/>
      <c r="AC72" s="9"/>
      <c r="AD72" s="9"/>
      <c r="AE72" s="9"/>
      <c r="AF72" s="9"/>
      <c r="AG72" s="9"/>
      <c r="AH72" s="9"/>
      <c r="AI72" s="9"/>
      <c r="AJ72" s="8">
        <v>0</v>
      </c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/>
      <c r="CD72" s="9"/>
      <c r="CE72" s="9"/>
      <c r="CF72" s="9"/>
      <c r="CG72" s="9"/>
      <c r="CH72" s="9"/>
      <c r="CI72" s="97">
        <v>0</v>
      </c>
      <c r="CJ72" s="98">
        <v>0</v>
      </c>
      <c r="CK72" s="99" t="s">
        <v>226</v>
      </c>
      <c r="CL72" s="100" t="s">
        <v>226</v>
      </c>
      <c r="CN72" s="242">
        <v>0</v>
      </c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T72" s="12">
        <v>0</v>
      </c>
    </row>
    <row r="73" spans="1:176">
      <c r="A73" s="106"/>
      <c r="B73" s="80" t="s">
        <v>207</v>
      </c>
      <c r="C73" s="80" t="s">
        <v>207</v>
      </c>
      <c r="D73" s="7" t="s">
        <v>207</v>
      </c>
      <c r="E73" s="122" t="s">
        <v>207</v>
      </c>
      <c r="F73" s="207" t="s">
        <v>207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9">
        <v>0</v>
      </c>
      <c r="AA73" s="9">
        <v>0</v>
      </c>
      <c r="AB73" s="9"/>
      <c r="AC73" s="9"/>
      <c r="AD73" s="9"/>
      <c r="AE73" s="9"/>
      <c r="AF73" s="9"/>
      <c r="AG73" s="9"/>
      <c r="AH73" s="9"/>
      <c r="AI73" s="9"/>
      <c r="AJ73" s="8">
        <v>0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/>
      <c r="CD73" s="9"/>
      <c r="CE73" s="9"/>
      <c r="CF73" s="9"/>
      <c r="CG73" s="9"/>
      <c r="CH73" s="9"/>
      <c r="CI73" s="97">
        <v>0</v>
      </c>
      <c r="CJ73" s="98">
        <v>0</v>
      </c>
      <c r="CK73" s="99" t="s">
        <v>226</v>
      </c>
      <c r="CL73" s="100" t="s">
        <v>226</v>
      </c>
      <c r="CN73" s="242">
        <v>0</v>
      </c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T73" s="12">
        <v>0</v>
      </c>
    </row>
    <row r="74" spans="1:176">
      <c r="A74" s="106"/>
      <c r="B74" s="80" t="s">
        <v>207</v>
      </c>
      <c r="C74" s="80" t="s">
        <v>207</v>
      </c>
      <c r="D74" s="7" t="s">
        <v>207</v>
      </c>
      <c r="E74" s="121" t="s">
        <v>207</v>
      </c>
      <c r="F74" s="207" t="s">
        <v>207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9">
        <v>0</v>
      </c>
      <c r="AA74" s="9">
        <v>0</v>
      </c>
      <c r="AB74" s="9"/>
      <c r="AC74" s="9"/>
      <c r="AD74" s="9"/>
      <c r="AE74" s="9"/>
      <c r="AF74" s="9"/>
      <c r="AG74" s="9"/>
      <c r="AH74" s="9"/>
      <c r="AI74" s="9"/>
      <c r="AJ74" s="8">
        <v>0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/>
      <c r="CD74" s="9"/>
      <c r="CE74" s="9"/>
      <c r="CF74" s="9"/>
      <c r="CG74" s="9"/>
      <c r="CH74" s="9"/>
      <c r="CI74" s="97">
        <v>0</v>
      </c>
      <c r="CJ74" s="98">
        <v>0</v>
      </c>
      <c r="CK74" s="99" t="s">
        <v>226</v>
      </c>
      <c r="CL74" s="100" t="s">
        <v>226</v>
      </c>
      <c r="CN74" s="242">
        <v>0</v>
      </c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T74" s="12">
        <v>0</v>
      </c>
    </row>
    <row r="75" spans="1:176">
      <c r="A75" s="106"/>
      <c r="B75" s="80" t="s">
        <v>207</v>
      </c>
      <c r="C75" s="80" t="s">
        <v>207</v>
      </c>
      <c r="D75" s="80" t="s">
        <v>207</v>
      </c>
      <c r="E75" s="121" t="s">
        <v>207</v>
      </c>
      <c r="F75" s="207" t="s">
        <v>207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9">
        <v>0</v>
      </c>
      <c r="AA75" s="9">
        <v>0</v>
      </c>
      <c r="AB75" s="9"/>
      <c r="AC75" s="9"/>
      <c r="AD75" s="9"/>
      <c r="AE75" s="9"/>
      <c r="AF75" s="9"/>
      <c r="AG75" s="9"/>
      <c r="AH75" s="9"/>
      <c r="AI75" s="9"/>
      <c r="AJ75" s="8">
        <v>0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/>
      <c r="CD75" s="9"/>
      <c r="CE75" s="9"/>
      <c r="CF75" s="9"/>
      <c r="CG75" s="9"/>
      <c r="CH75" s="9"/>
      <c r="CI75" s="97">
        <v>0</v>
      </c>
      <c r="CJ75" s="98">
        <v>0</v>
      </c>
      <c r="CK75" s="99" t="s">
        <v>226</v>
      </c>
      <c r="CL75" s="100" t="s">
        <v>226</v>
      </c>
      <c r="CN75" s="242">
        <v>0</v>
      </c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T75" s="12">
        <v>0</v>
      </c>
    </row>
    <row r="76" spans="1:176">
      <c r="A76" s="106"/>
      <c r="B76" s="80" t="s">
        <v>207</v>
      </c>
      <c r="C76" s="80" t="s">
        <v>207</v>
      </c>
      <c r="D76" s="80" t="s">
        <v>207</v>
      </c>
      <c r="E76" s="121" t="s">
        <v>207</v>
      </c>
      <c r="F76" s="207" t="s">
        <v>207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9">
        <v>0</v>
      </c>
      <c r="AA76" s="9">
        <v>0</v>
      </c>
      <c r="AB76" s="9"/>
      <c r="AC76" s="9"/>
      <c r="AD76" s="9"/>
      <c r="AE76" s="9"/>
      <c r="AF76" s="9"/>
      <c r="AG76" s="9"/>
      <c r="AH76" s="9"/>
      <c r="AI76" s="9"/>
      <c r="AJ76" s="8">
        <v>0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/>
      <c r="CD76" s="9"/>
      <c r="CE76" s="9"/>
      <c r="CF76" s="9"/>
      <c r="CG76" s="9"/>
      <c r="CH76" s="9"/>
      <c r="CI76" s="97">
        <v>0</v>
      </c>
      <c r="CJ76" s="98">
        <v>0</v>
      </c>
      <c r="CK76" s="99" t="s">
        <v>226</v>
      </c>
      <c r="CL76" s="100" t="s">
        <v>226</v>
      </c>
      <c r="CN76" s="242">
        <v>0</v>
      </c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T76" s="12">
        <v>0</v>
      </c>
    </row>
    <row r="77" spans="1:176">
      <c r="A77" s="106"/>
      <c r="B77" s="80" t="s">
        <v>207</v>
      </c>
      <c r="C77" s="80" t="s">
        <v>207</v>
      </c>
      <c r="D77" s="80" t="s">
        <v>207</v>
      </c>
      <c r="E77" s="121" t="s">
        <v>207</v>
      </c>
      <c r="F77" s="207" t="s">
        <v>207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9">
        <v>0</v>
      </c>
      <c r="AA77" s="9">
        <v>0</v>
      </c>
      <c r="AB77" s="9"/>
      <c r="AC77" s="9"/>
      <c r="AD77" s="9"/>
      <c r="AE77" s="9"/>
      <c r="AF77" s="9"/>
      <c r="AG77" s="9"/>
      <c r="AH77" s="9"/>
      <c r="AI77" s="9"/>
      <c r="AJ77" s="8">
        <v>0</v>
      </c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/>
      <c r="CD77" s="9"/>
      <c r="CE77" s="9"/>
      <c r="CF77" s="9"/>
      <c r="CG77" s="9"/>
      <c r="CH77" s="9"/>
      <c r="CI77" s="97">
        <v>0</v>
      </c>
      <c r="CJ77" s="98">
        <v>0</v>
      </c>
      <c r="CK77" s="99" t="s">
        <v>226</v>
      </c>
      <c r="CL77" s="100" t="s">
        <v>226</v>
      </c>
      <c r="CN77" s="242">
        <v>0</v>
      </c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T77" s="12">
        <v>0</v>
      </c>
    </row>
    <row r="78" spans="1:176">
      <c r="A78" s="106"/>
      <c r="B78" s="80" t="s">
        <v>207</v>
      </c>
      <c r="C78" s="80" t="s">
        <v>207</v>
      </c>
      <c r="D78" s="7" t="s">
        <v>207</v>
      </c>
      <c r="E78" s="122" t="s">
        <v>207</v>
      </c>
      <c r="F78" s="207" t="s">
        <v>207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9">
        <v>0</v>
      </c>
      <c r="AA78" s="9">
        <v>0</v>
      </c>
      <c r="AB78" s="9"/>
      <c r="AC78" s="9"/>
      <c r="AD78" s="9"/>
      <c r="AE78" s="9"/>
      <c r="AF78" s="9"/>
      <c r="AG78" s="9"/>
      <c r="AH78" s="9"/>
      <c r="AI78" s="9"/>
      <c r="AJ78" s="8">
        <v>0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/>
      <c r="CD78" s="9"/>
      <c r="CE78" s="9"/>
      <c r="CF78" s="9"/>
      <c r="CG78" s="9"/>
      <c r="CH78" s="9"/>
      <c r="CI78" s="97">
        <v>0</v>
      </c>
      <c r="CJ78" s="98">
        <v>0</v>
      </c>
      <c r="CK78" s="99" t="s">
        <v>226</v>
      </c>
      <c r="CL78" s="100" t="s">
        <v>226</v>
      </c>
      <c r="CN78" s="242">
        <v>0</v>
      </c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T78" s="12">
        <v>0</v>
      </c>
    </row>
    <row r="79" spans="1:176">
      <c r="A79" s="106"/>
      <c r="B79" s="80" t="s">
        <v>207</v>
      </c>
      <c r="C79" s="80" t="s">
        <v>207</v>
      </c>
      <c r="D79" s="7" t="s">
        <v>207</v>
      </c>
      <c r="E79" s="121" t="s">
        <v>207</v>
      </c>
      <c r="F79" s="207" t="s">
        <v>207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9">
        <v>0</v>
      </c>
      <c r="AA79" s="9">
        <v>0</v>
      </c>
      <c r="AB79" s="9"/>
      <c r="AC79" s="9"/>
      <c r="AD79" s="9"/>
      <c r="AE79" s="9"/>
      <c r="AF79" s="9"/>
      <c r="AG79" s="9"/>
      <c r="AH79" s="9"/>
      <c r="AI79" s="9"/>
      <c r="AJ79" s="8">
        <v>0</v>
      </c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/>
      <c r="CD79" s="9"/>
      <c r="CE79" s="9"/>
      <c r="CF79" s="9"/>
      <c r="CG79" s="9"/>
      <c r="CH79" s="9"/>
      <c r="CI79" s="97">
        <v>0</v>
      </c>
      <c r="CJ79" s="98">
        <v>0</v>
      </c>
      <c r="CK79" s="99" t="s">
        <v>226</v>
      </c>
      <c r="CL79" s="100" t="s">
        <v>226</v>
      </c>
      <c r="CN79" s="242">
        <v>0</v>
      </c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T79" s="12">
        <v>0</v>
      </c>
    </row>
    <row r="80" spans="1:176">
      <c r="A80" s="106"/>
      <c r="B80" s="80" t="s">
        <v>207</v>
      </c>
      <c r="C80" s="80" t="s">
        <v>207</v>
      </c>
      <c r="D80" s="80" t="s">
        <v>207</v>
      </c>
      <c r="E80" s="121" t="s">
        <v>207</v>
      </c>
      <c r="F80" s="207" t="s">
        <v>207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9">
        <v>0</v>
      </c>
      <c r="AA80" s="9">
        <v>0</v>
      </c>
      <c r="AB80" s="9"/>
      <c r="AC80" s="9"/>
      <c r="AD80" s="9"/>
      <c r="AE80" s="9"/>
      <c r="AF80" s="9"/>
      <c r="AG80" s="9"/>
      <c r="AH80" s="9"/>
      <c r="AI80" s="9"/>
      <c r="AJ80" s="8">
        <v>0</v>
      </c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/>
      <c r="CD80" s="9"/>
      <c r="CE80" s="9"/>
      <c r="CF80" s="9"/>
      <c r="CG80" s="9"/>
      <c r="CH80" s="9"/>
      <c r="CI80" s="97">
        <v>0</v>
      </c>
      <c r="CJ80" s="98">
        <v>0</v>
      </c>
      <c r="CK80" s="99" t="s">
        <v>226</v>
      </c>
      <c r="CL80" s="100" t="s">
        <v>226</v>
      </c>
      <c r="CN80" s="242">
        <v>0</v>
      </c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T80" s="12">
        <v>0</v>
      </c>
    </row>
    <row r="81" spans="1:176">
      <c r="A81" s="106"/>
      <c r="B81" s="80" t="s">
        <v>207</v>
      </c>
      <c r="C81" s="80" t="s">
        <v>207</v>
      </c>
      <c r="D81" s="80" t="s">
        <v>207</v>
      </c>
      <c r="E81" s="121" t="s">
        <v>207</v>
      </c>
      <c r="F81" s="207" t="s">
        <v>207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9">
        <v>0</v>
      </c>
      <c r="AA81" s="9">
        <v>0</v>
      </c>
      <c r="AB81" s="9"/>
      <c r="AC81" s="9"/>
      <c r="AD81" s="9"/>
      <c r="AE81" s="9"/>
      <c r="AF81" s="9"/>
      <c r="AG81" s="9"/>
      <c r="AH81" s="9"/>
      <c r="AI81" s="9"/>
      <c r="AJ81" s="8">
        <v>0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/>
      <c r="CD81" s="9"/>
      <c r="CE81" s="9"/>
      <c r="CF81" s="9"/>
      <c r="CG81" s="9"/>
      <c r="CH81" s="9"/>
      <c r="CI81" s="97">
        <v>0</v>
      </c>
      <c r="CJ81" s="98">
        <v>0</v>
      </c>
      <c r="CK81" s="99" t="s">
        <v>226</v>
      </c>
      <c r="CL81" s="100" t="s">
        <v>226</v>
      </c>
      <c r="CN81" s="242">
        <v>0</v>
      </c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T81" s="12">
        <v>0</v>
      </c>
    </row>
    <row r="82" spans="1:176">
      <c r="A82" s="106"/>
      <c r="B82" s="80" t="s">
        <v>207</v>
      </c>
      <c r="C82" s="80" t="s">
        <v>207</v>
      </c>
      <c r="D82" s="80" t="s">
        <v>207</v>
      </c>
      <c r="E82" s="121" t="s">
        <v>207</v>
      </c>
      <c r="F82" s="207" t="s">
        <v>207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9">
        <v>0</v>
      </c>
      <c r="AA82" s="9">
        <v>0</v>
      </c>
      <c r="AB82" s="9"/>
      <c r="AC82" s="9"/>
      <c r="AD82" s="9"/>
      <c r="AE82" s="9"/>
      <c r="AF82" s="9"/>
      <c r="AG82" s="9"/>
      <c r="AH82" s="9"/>
      <c r="AI82" s="9"/>
      <c r="AJ82" s="8">
        <v>0</v>
      </c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/>
      <c r="CD82" s="9"/>
      <c r="CE82" s="9"/>
      <c r="CF82" s="9"/>
      <c r="CG82" s="9"/>
      <c r="CH82" s="9"/>
      <c r="CI82" s="97">
        <v>0</v>
      </c>
      <c r="CJ82" s="98">
        <v>0</v>
      </c>
      <c r="CK82" s="99" t="s">
        <v>226</v>
      </c>
      <c r="CL82" s="100" t="s">
        <v>226</v>
      </c>
      <c r="CN82" s="242">
        <v>0</v>
      </c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T82" s="12">
        <v>0</v>
      </c>
    </row>
    <row r="83" spans="1:176">
      <c r="A83" s="106"/>
      <c r="B83" s="80" t="s">
        <v>207</v>
      </c>
      <c r="C83" s="80" t="s">
        <v>207</v>
      </c>
      <c r="D83" s="80" t="s">
        <v>207</v>
      </c>
      <c r="E83" s="121" t="s">
        <v>207</v>
      </c>
      <c r="F83" s="207" t="s">
        <v>207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9">
        <v>0</v>
      </c>
      <c r="AA83" s="9">
        <v>0</v>
      </c>
      <c r="AB83" s="9"/>
      <c r="AC83" s="9"/>
      <c r="AD83" s="9"/>
      <c r="AE83" s="9"/>
      <c r="AF83" s="9"/>
      <c r="AG83" s="9"/>
      <c r="AH83" s="9"/>
      <c r="AI83" s="9"/>
      <c r="AJ83" s="8">
        <v>0</v>
      </c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/>
      <c r="CD83" s="9"/>
      <c r="CE83" s="9"/>
      <c r="CF83" s="9"/>
      <c r="CG83" s="9"/>
      <c r="CH83" s="9"/>
      <c r="CI83" s="97">
        <v>0</v>
      </c>
      <c r="CJ83" s="98">
        <v>0</v>
      </c>
      <c r="CK83" s="99" t="s">
        <v>226</v>
      </c>
      <c r="CL83" s="100" t="s">
        <v>226</v>
      </c>
      <c r="CN83" s="242">
        <v>0</v>
      </c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T83" s="12">
        <v>0</v>
      </c>
    </row>
    <row r="84" spans="1:176">
      <c r="A84" s="106"/>
      <c r="B84" s="80" t="s">
        <v>207</v>
      </c>
      <c r="C84" s="80" t="s">
        <v>207</v>
      </c>
      <c r="D84" s="7" t="s">
        <v>207</v>
      </c>
      <c r="E84" s="122" t="s">
        <v>207</v>
      </c>
      <c r="F84" s="207" t="s">
        <v>207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9">
        <v>0</v>
      </c>
      <c r="AA84" s="9">
        <v>0</v>
      </c>
      <c r="AB84" s="9"/>
      <c r="AC84" s="9"/>
      <c r="AD84" s="9"/>
      <c r="AE84" s="9"/>
      <c r="AF84" s="9"/>
      <c r="AG84" s="9"/>
      <c r="AH84" s="9"/>
      <c r="AI84" s="9"/>
      <c r="AJ84" s="8">
        <v>0</v>
      </c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/>
      <c r="CD84" s="9"/>
      <c r="CE84" s="9"/>
      <c r="CF84" s="9"/>
      <c r="CG84" s="9"/>
      <c r="CH84" s="9"/>
      <c r="CI84" s="97">
        <v>0</v>
      </c>
      <c r="CJ84" s="98">
        <v>0</v>
      </c>
      <c r="CK84" s="99" t="s">
        <v>226</v>
      </c>
      <c r="CL84" s="100" t="s">
        <v>226</v>
      </c>
      <c r="CN84" s="242">
        <v>0</v>
      </c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T84" s="12">
        <v>0</v>
      </c>
    </row>
    <row r="85" spans="1:176">
      <c r="A85" s="106"/>
      <c r="B85" s="80" t="s">
        <v>207</v>
      </c>
      <c r="C85" s="80" t="s">
        <v>207</v>
      </c>
      <c r="D85" s="80" t="s">
        <v>207</v>
      </c>
      <c r="E85" s="121" t="s">
        <v>207</v>
      </c>
      <c r="F85" s="207" t="s">
        <v>207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9">
        <v>0</v>
      </c>
      <c r="AA85" s="9">
        <v>0</v>
      </c>
      <c r="AB85" s="9"/>
      <c r="AC85" s="9"/>
      <c r="AD85" s="9"/>
      <c r="AE85" s="9"/>
      <c r="AF85" s="9"/>
      <c r="AG85" s="9"/>
      <c r="AH85" s="9"/>
      <c r="AI85" s="9"/>
      <c r="AJ85" s="8">
        <v>0</v>
      </c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/>
      <c r="CD85" s="9"/>
      <c r="CE85" s="9"/>
      <c r="CF85" s="9"/>
      <c r="CG85" s="9"/>
      <c r="CH85" s="9"/>
      <c r="CI85" s="97">
        <v>0</v>
      </c>
      <c r="CJ85" s="98">
        <v>0</v>
      </c>
      <c r="CK85" s="99" t="s">
        <v>226</v>
      </c>
      <c r="CL85" s="100" t="s">
        <v>226</v>
      </c>
      <c r="CN85" s="242">
        <v>0</v>
      </c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T85" s="12">
        <v>0</v>
      </c>
    </row>
    <row r="86" spans="1:176">
      <c r="A86" s="106"/>
      <c r="B86" s="80" t="s">
        <v>207</v>
      </c>
      <c r="C86" s="80" t="s">
        <v>207</v>
      </c>
      <c r="D86" s="80" t="s">
        <v>207</v>
      </c>
      <c r="E86" s="121" t="s">
        <v>207</v>
      </c>
      <c r="F86" s="207" t="s">
        <v>207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9">
        <v>0</v>
      </c>
      <c r="AA86" s="9">
        <v>0</v>
      </c>
      <c r="AB86" s="9"/>
      <c r="AC86" s="9"/>
      <c r="AD86" s="9"/>
      <c r="AE86" s="9"/>
      <c r="AF86" s="9"/>
      <c r="AG86" s="9"/>
      <c r="AH86" s="9"/>
      <c r="AI86" s="9"/>
      <c r="AJ86" s="8">
        <v>0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/>
      <c r="CD86" s="9"/>
      <c r="CE86" s="9"/>
      <c r="CF86" s="9"/>
      <c r="CG86" s="9"/>
      <c r="CH86" s="9"/>
      <c r="CI86" s="97">
        <v>0</v>
      </c>
      <c r="CJ86" s="98">
        <v>0</v>
      </c>
      <c r="CK86" s="99" t="s">
        <v>226</v>
      </c>
      <c r="CL86" s="100" t="s">
        <v>226</v>
      </c>
      <c r="CN86" s="242">
        <v>0</v>
      </c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T86" s="12">
        <v>0</v>
      </c>
    </row>
    <row r="87" spans="1:176">
      <c r="A87" s="106"/>
      <c r="B87" s="80" t="s">
        <v>207</v>
      </c>
      <c r="C87" s="80" t="s">
        <v>207</v>
      </c>
      <c r="D87" s="80" t="s">
        <v>207</v>
      </c>
      <c r="E87" s="121" t="s">
        <v>207</v>
      </c>
      <c r="F87" s="207" t="s">
        <v>207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9">
        <v>0</v>
      </c>
      <c r="AA87" s="9">
        <v>0</v>
      </c>
      <c r="AB87" s="9"/>
      <c r="AC87" s="9"/>
      <c r="AD87" s="9"/>
      <c r="AE87" s="9"/>
      <c r="AF87" s="9"/>
      <c r="AG87" s="9"/>
      <c r="AH87" s="9"/>
      <c r="AI87" s="9"/>
      <c r="AJ87" s="8">
        <v>0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/>
      <c r="CD87" s="9"/>
      <c r="CE87" s="9"/>
      <c r="CF87" s="9"/>
      <c r="CG87" s="9"/>
      <c r="CH87" s="9"/>
      <c r="CI87" s="97">
        <v>0</v>
      </c>
      <c r="CJ87" s="98">
        <v>0</v>
      </c>
      <c r="CK87" s="99" t="s">
        <v>226</v>
      </c>
      <c r="CL87" s="100" t="s">
        <v>226</v>
      </c>
      <c r="CN87" s="242">
        <v>0</v>
      </c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T87" s="12">
        <v>0</v>
      </c>
    </row>
    <row r="88" spans="1:176">
      <c r="A88" s="106"/>
      <c r="B88" s="80" t="s">
        <v>207</v>
      </c>
      <c r="C88" s="80" t="s">
        <v>207</v>
      </c>
      <c r="D88" s="80" t="s">
        <v>207</v>
      </c>
      <c r="E88" s="121" t="s">
        <v>207</v>
      </c>
      <c r="F88" s="207" t="s">
        <v>207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9">
        <v>0</v>
      </c>
      <c r="AA88" s="9">
        <v>0</v>
      </c>
      <c r="AB88" s="9"/>
      <c r="AC88" s="9"/>
      <c r="AD88" s="9"/>
      <c r="AE88" s="9"/>
      <c r="AF88" s="9"/>
      <c r="AG88" s="9"/>
      <c r="AH88" s="9"/>
      <c r="AI88" s="9"/>
      <c r="AJ88" s="8">
        <v>0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/>
      <c r="CD88" s="9"/>
      <c r="CE88" s="9"/>
      <c r="CF88" s="9"/>
      <c r="CG88" s="9"/>
      <c r="CH88" s="9"/>
      <c r="CI88" s="97">
        <v>0</v>
      </c>
      <c r="CJ88" s="98">
        <v>0</v>
      </c>
      <c r="CK88" s="99" t="s">
        <v>226</v>
      </c>
      <c r="CL88" s="100" t="s">
        <v>226</v>
      </c>
      <c r="CN88" s="242">
        <v>0</v>
      </c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T88" s="12">
        <v>0</v>
      </c>
    </row>
    <row r="89" spans="1:176">
      <c r="A89" s="106"/>
      <c r="B89" s="80" t="s">
        <v>207</v>
      </c>
      <c r="C89" s="80" t="s">
        <v>207</v>
      </c>
      <c r="D89" s="80" t="s">
        <v>207</v>
      </c>
      <c r="E89" s="121" t="s">
        <v>207</v>
      </c>
      <c r="F89" s="207" t="s">
        <v>207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9">
        <v>0</v>
      </c>
      <c r="AA89" s="9">
        <v>0</v>
      </c>
      <c r="AB89" s="9"/>
      <c r="AC89" s="9"/>
      <c r="AD89" s="9"/>
      <c r="AE89" s="9"/>
      <c r="AF89" s="9"/>
      <c r="AG89" s="9"/>
      <c r="AH89" s="9"/>
      <c r="AI89" s="9"/>
      <c r="AJ89" s="8">
        <v>0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/>
      <c r="CD89" s="9"/>
      <c r="CE89" s="9"/>
      <c r="CF89" s="9"/>
      <c r="CG89" s="9"/>
      <c r="CH89" s="9"/>
      <c r="CI89" s="97">
        <v>0</v>
      </c>
      <c r="CJ89" s="98">
        <v>0</v>
      </c>
      <c r="CK89" s="99" t="s">
        <v>226</v>
      </c>
      <c r="CL89" s="100" t="s">
        <v>226</v>
      </c>
      <c r="CN89" s="242">
        <v>0</v>
      </c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T89" s="12">
        <v>0</v>
      </c>
    </row>
    <row r="90" spans="1:176">
      <c r="A90" s="106"/>
      <c r="B90" s="80" t="s">
        <v>207</v>
      </c>
      <c r="C90" s="80" t="s">
        <v>207</v>
      </c>
      <c r="D90" s="80" t="s">
        <v>207</v>
      </c>
      <c r="E90" s="121" t="s">
        <v>207</v>
      </c>
      <c r="F90" s="207" t="s">
        <v>207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9">
        <v>0</v>
      </c>
      <c r="AA90" s="9">
        <v>0</v>
      </c>
      <c r="AB90" s="9"/>
      <c r="AC90" s="9"/>
      <c r="AD90" s="9"/>
      <c r="AE90" s="9"/>
      <c r="AF90" s="9"/>
      <c r="AG90" s="9"/>
      <c r="AH90" s="9"/>
      <c r="AI90" s="9"/>
      <c r="AJ90" s="8">
        <v>0</v>
      </c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/>
      <c r="CD90" s="9"/>
      <c r="CE90" s="9"/>
      <c r="CF90" s="9"/>
      <c r="CG90" s="9"/>
      <c r="CH90" s="9"/>
      <c r="CI90" s="97">
        <v>0</v>
      </c>
      <c r="CJ90" s="98">
        <v>0</v>
      </c>
      <c r="CK90" s="99" t="s">
        <v>226</v>
      </c>
      <c r="CL90" s="100" t="s">
        <v>226</v>
      </c>
      <c r="CN90" s="242">
        <v>0</v>
      </c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T90" s="12">
        <v>0</v>
      </c>
    </row>
    <row r="91" spans="1:176">
      <c r="A91" s="106"/>
      <c r="B91" s="80" t="s">
        <v>207</v>
      </c>
      <c r="C91" s="80" t="s">
        <v>207</v>
      </c>
      <c r="D91" s="80" t="s">
        <v>207</v>
      </c>
      <c r="E91" s="121" t="s">
        <v>207</v>
      </c>
      <c r="F91" s="207" t="s">
        <v>207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9">
        <v>0</v>
      </c>
      <c r="AA91" s="9">
        <v>0</v>
      </c>
      <c r="AB91" s="9"/>
      <c r="AC91" s="9"/>
      <c r="AD91" s="9"/>
      <c r="AE91" s="9"/>
      <c r="AF91" s="9"/>
      <c r="AG91" s="9"/>
      <c r="AH91" s="9"/>
      <c r="AI91" s="9"/>
      <c r="AJ91" s="8">
        <v>0</v>
      </c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/>
      <c r="CD91" s="9"/>
      <c r="CE91" s="9"/>
      <c r="CF91" s="9"/>
      <c r="CG91" s="9"/>
      <c r="CH91" s="9"/>
      <c r="CI91" s="97">
        <v>0</v>
      </c>
      <c r="CJ91" s="98">
        <v>0</v>
      </c>
      <c r="CK91" s="99" t="s">
        <v>226</v>
      </c>
      <c r="CL91" s="100" t="s">
        <v>226</v>
      </c>
      <c r="CN91" s="242">
        <v>0</v>
      </c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T91" s="12">
        <v>0</v>
      </c>
    </row>
    <row r="92" spans="1:176">
      <c r="A92" s="106"/>
      <c r="B92" s="80" t="s">
        <v>207</v>
      </c>
      <c r="C92" s="80" t="s">
        <v>207</v>
      </c>
      <c r="D92" s="80" t="s">
        <v>207</v>
      </c>
      <c r="E92" s="121" t="s">
        <v>207</v>
      </c>
      <c r="F92" s="207" t="s">
        <v>207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9">
        <v>0</v>
      </c>
      <c r="AA92" s="9">
        <v>0</v>
      </c>
      <c r="AB92" s="9"/>
      <c r="AC92" s="9"/>
      <c r="AD92" s="9"/>
      <c r="AE92" s="9"/>
      <c r="AF92" s="9"/>
      <c r="AG92" s="9"/>
      <c r="AH92" s="9"/>
      <c r="AI92" s="9"/>
      <c r="AJ92" s="8">
        <v>0</v>
      </c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/>
      <c r="CD92" s="9"/>
      <c r="CE92" s="9"/>
      <c r="CF92" s="9"/>
      <c r="CG92" s="9"/>
      <c r="CH92" s="9"/>
      <c r="CI92" s="97">
        <v>0</v>
      </c>
      <c r="CJ92" s="98">
        <v>0</v>
      </c>
      <c r="CK92" s="99" t="s">
        <v>226</v>
      </c>
      <c r="CL92" s="100" t="s">
        <v>226</v>
      </c>
      <c r="CN92" s="242">
        <v>0</v>
      </c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T92" s="12">
        <v>0</v>
      </c>
    </row>
    <row r="93" spans="1:176">
      <c r="A93" s="106"/>
      <c r="B93" s="80" t="s">
        <v>207</v>
      </c>
      <c r="C93" s="80" t="s">
        <v>207</v>
      </c>
      <c r="D93" s="80" t="s">
        <v>207</v>
      </c>
      <c r="E93" s="121" t="s">
        <v>207</v>
      </c>
      <c r="F93" s="207" t="s">
        <v>207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9">
        <v>0</v>
      </c>
      <c r="AA93" s="9">
        <v>0</v>
      </c>
      <c r="AB93" s="9"/>
      <c r="AC93" s="9"/>
      <c r="AD93" s="9"/>
      <c r="AE93" s="9"/>
      <c r="AF93" s="9"/>
      <c r="AG93" s="9"/>
      <c r="AH93" s="9"/>
      <c r="AI93" s="9"/>
      <c r="AJ93" s="8">
        <v>0</v>
      </c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/>
      <c r="CD93" s="9"/>
      <c r="CE93" s="9"/>
      <c r="CF93" s="9"/>
      <c r="CG93" s="9"/>
      <c r="CH93" s="9"/>
      <c r="CI93" s="97">
        <v>0</v>
      </c>
      <c r="CJ93" s="98">
        <v>0</v>
      </c>
      <c r="CK93" s="99" t="s">
        <v>226</v>
      </c>
      <c r="CL93" s="100" t="s">
        <v>226</v>
      </c>
      <c r="CN93" s="242">
        <v>0</v>
      </c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T93" s="12">
        <v>0</v>
      </c>
    </row>
    <row r="94" spans="1:176">
      <c r="A94" s="106"/>
      <c r="B94" s="80" t="s">
        <v>207</v>
      </c>
      <c r="C94" s="80" t="s">
        <v>207</v>
      </c>
      <c r="D94" s="80" t="s">
        <v>207</v>
      </c>
      <c r="E94" s="121" t="s">
        <v>207</v>
      </c>
      <c r="F94" s="207" t="s">
        <v>207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9">
        <v>0</v>
      </c>
      <c r="AA94" s="9">
        <v>0</v>
      </c>
      <c r="AB94" s="9"/>
      <c r="AC94" s="9"/>
      <c r="AD94" s="9"/>
      <c r="AE94" s="9"/>
      <c r="AF94" s="9"/>
      <c r="AG94" s="9"/>
      <c r="AH94" s="9"/>
      <c r="AI94" s="9"/>
      <c r="AJ94" s="8">
        <v>0</v>
      </c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/>
      <c r="CD94" s="9"/>
      <c r="CE94" s="9"/>
      <c r="CF94" s="9"/>
      <c r="CG94" s="9"/>
      <c r="CH94" s="9"/>
      <c r="CI94" s="97">
        <v>0</v>
      </c>
      <c r="CJ94" s="98">
        <v>0</v>
      </c>
      <c r="CK94" s="99" t="s">
        <v>226</v>
      </c>
      <c r="CL94" s="100" t="s">
        <v>226</v>
      </c>
      <c r="CN94" s="242">
        <v>0</v>
      </c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T94" s="12">
        <v>0</v>
      </c>
    </row>
    <row r="95" spans="1:176">
      <c r="A95" s="106"/>
      <c r="B95" s="80" t="s">
        <v>207</v>
      </c>
      <c r="C95" s="80" t="s">
        <v>207</v>
      </c>
      <c r="D95" s="80" t="s">
        <v>207</v>
      </c>
      <c r="E95" s="121" t="s">
        <v>207</v>
      </c>
      <c r="F95" s="207" t="s">
        <v>207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9">
        <v>0</v>
      </c>
      <c r="AA95" s="9">
        <v>0</v>
      </c>
      <c r="AB95" s="9"/>
      <c r="AC95" s="9"/>
      <c r="AD95" s="9"/>
      <c r="AE95" s="9"/>
      <c r="AF95" s="9"/>
      <c r="AG95" s="9"/>
      <c r="AH95" s="9"/>
      <c r="AI95" s="9"/>
      <c r="AJ95" s="8">
        <v>0</v>
      </c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/>
      <c r="CD95" s="9"/>
      <c r="CE95" s="9"/>
      <c r="CF95" s="9"/>
      <c r="CG95" s="9"/>
      <c r="CH95" s="9"/>
      <c r="CI95" s="97">
        <v>0</v>
      </c>
      <c r="CJ95" s="98">
        <v>0</v>
      </c>
      <c r="CK95" s="99" t="s">
        <v>226</v>
      </c>
      <c r="CL95" s="100" t="s">
        <v>226</v>
      </c>
      <c r="CN95" s="242">
        <v>0</v>
      </c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T95" s="12">
        <v>0</v>
      </c>
    </row>
    <row r="96" spans="1:176">
      <c r="A96" s="106"/>
      <c r="B96" s="80" t="s">
        <v>207</v>
      </c>
      <c r="C96" s="80" t="s">
        <v>207</v>
      </c>
      <c r="D96" s="80" t="s">
        <v>207</v>
      </c>
      <c r="E96" s="121" t="s">
        <v>207</v>
      </c>
      <c r="F96" s="207" t="s">
        <v>207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9">
        <v>0</v>
      </c>
      <c r="AA96" s="9">
        <v>0</v>
      </c>
      <c r="AB96" s="9"/>
      <c r="AC96" s="9"/>
      <c r="AD96" s="9"/>
      <c r="AE96" s="9"/>
      <c r="AF96" s="9"/>
      <c r="AG96" s="9"/>
      <c r="AH96" s="9"/>
      <c r="AI96" s="9"/>
      <c r="AJ96" s="8">
        <v>0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/>
      <c r="CD96" s="9"/>
      <c r="CE96" s="9"/>
      <c r="CF96" s="9"/>
      <c r="CG96" s="9"/>
      <c r="CH96" s="9"/>
      <c r="CI96" s="97">
        <v>0</v>
      </c>
      <c r="CJ96" s="98">
        <v>0</v>
      </c>
      <c r="CK96" s="99" t="s">
        <v>226</v>
      </c>
      <c r="CL96" s="100" t="s">
        <v>226</v>
      </c>
      <c r="CN96" s="242">
        <v>0</v>
      </c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T96" s="12">
        <v>0</v>
      </c>
    </row>
    <row r="97" spans="1:176">
      <c r="A97" s="106"/>
      <c r="B97" s="80" t="s">
        <v>207</v>
      </c>
      <c r="C97" s="80" t="s">
        <v>207</v>
      </c>
      <c r="D97" s="80" t="s">
        <v>207</v>
      </c>
      <c r="E97" s="121" t="s">
        <v>207</v>
      </c>
      <c r="F97" s="207" t="s">
        <v>207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9">
        <v>0</v>
      </c>
      <c r="AA97" s="9">
        <v>0</v>
      </c>
      <c r="AB97" s="9"/>
      <c r="AC97" s="9"/>
      <c r="AD97" s="9"/>
      <c r="AE97" s="9"/>
      <c r="AF97" s="9"/>
      <c r="AG97" s="9"/>
      <c r="AH97" s="9"/>
      <c r="AI97" s="9"/>
      <c r="AJ97" s="8">
        <v>0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/>
      <c r="CD97" s="9"/>
      <c r="CE97" s="9"/>
      <c r="CF97" s="9"/>
      <c r="CG97" s="9"/>
      <c r="CH97" s="9"/>
      <c r="CI97" s="97">
        <v>0</v>
      </c>
      <c r="CJ97" s="98">
        <v>0</v>
      </c>
      <c r="CK97" s="99" t="s">
        <v>226</v>
      </c>
      <c r="CL97" s="100" t="s">
        <v>226</v>
      </c>
      <c r="CN97" s="242">
        <v>0</v>
      </c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T97" s="12">
        <v>0</v>
      </c>
    </row>
    <row r="98" spans="1:176">
      <c r="A98" s="106"/>
      <c r="B98" s="80" t="s">
        <v>207</v>
      </c>
      <c r="C98" s="80" t="s">
        <v>207</v>
      </c>
      <c r="D98" s="80" t="s">
        <v>207</v>
      </c>
      <c r="E98" s="121" t="s">
        <v>207</v>
      </c>
      <c r="F98" s="207" t="s">
        <v>207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9">
        <v>0</v>
      </c>
      <c r="AA98" s="9">
        <v>0</v>
      </c>
      <c r="AB98" s="9"/>
      <c r="AC98" s="9"/>
      <c r="AD98" s="9"/>
      <c r="AE98" s="9"/>
      <c r="AF98" s="9"/>
      <c r="AG98" s="9"/>
      <c r="AH98" s="9"/>
      <c r="AI98" s="9"/>
      <c r="AJ98" s="8">
        <v>0</v>
      </c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/>
      <c r="CD98" s="9"/>
      <c r="CE98" s="9"/>
      <c r="CF98" s="9"/>
      <c r="CG98" s="9"/>
      <c r="CH98" s="9"/>
      <c r="CI98" s="97">
        <v>0</v>
      </c>
      <c r="CJ98" s="98">
        <v>0</v>
      </c>
      <c r="CK98" s="99" t="s">
        <v>226</v>
      </c>
      <c r="CL98" s="100" t="s">
        <v>226</v>
      </c>
      <c r="CN98" s="242">
        <v>0</v>
      </c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T98" s="12">
        <v>0</v>
      </c>
    </row>
    <row r="99" spans="1:176">
      <c r="A99" s="106"/>
      <c r="B99" s="80" t="s">
        <v>207</v>
      </c>
      <c r="C99" s="80" t="s">
        <v>207</v>
      </c>
      <c r="D99" s="80" t="s">
        <v>207</v>
      </c>
      <c r="E99" s="121" t="s">
        <v>207</v>
      </c>
      <c r="F99" s="207" t="s">
        <v>207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9">
        <v>0</v>
      </c>
      <c r="AA99" s="9">
        <v>0</v>
      </c>
      <c r="AB99" s="9"/>
      <c r="AC99" s="9"/>
      <c r="AD99" s="9"/>
      <c r="AE99" s="9"/>
      <c r="AF99" s="9"/>
      <c r="AG99" s="9"/>
      <c r="AH99" s="9"/>
      <c r="AI99" s="9"/>
      <c r="AJ99" s="8">
        <v>0</v>
      </c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/>
      <c r="CD99" s="9"/>
      <c r="CE99" s="9"/>
      <c r="CF99" s="9"/>
      <c r="CG99" s="9"/>
      <c r="CH99" s="9"/>
      <c r="CI99" s="97">
        <v>0</v>
      </c>
      <c r="CJ99" s="98">
        <v>0</v>
      </c>
      <c r="CK99" s="99" t="s">
        <v>226</v>
      </c>
      <c r="CL99" s="100" t="s">
        <v>226</v>
      </c>
      <c r="CN99" s="242">
        <v>0</v>
      </c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T99" s="12">
        <v>0</v>
      </c>
    </row>
    <row r="100" spans="1:176">
      <c r="A100" s="106"/>
      <c r="B100" s="80" t="s">
        <v>207</v>
      </c>
      <c r="C100" s="80" t="s">
        <v>207</v>
      </c>
      <c r="D100" s="80" t="s">
        <v>207</v>
      </c>
      <c r="E100" s="121" t="s">
        <v>207</v>
      </c>
      <c r="F100" s="207" t="s">
        <v>207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9">
        <v>0</v>
      </c>
      <c r="AA100" s="9">
        <v>0</v>
      </c>
      <c r="AB100" s="9"/>
      <c r="AC100" s="9"/>
      <c r="AD100" s="9"/>
      <c r="AE100" s="9"/>
      <c r="AF100" s="9"/>
      <c r="AG100" s="9"/>
      <c r="AH100" s="9"/>
      <c r="AI100" s="9"/>
      <c r="AJ100" s="8">
        <v>0</v>
      </c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/>
      <c r="CD100" s="9"/>
      <c r="CE100" s="9"/>
      <c r="CF100" s="9"/>
      <c r="CG100" s="9"/>
      <c r="CH100" s="9"/>
      <c r="CI100" s="97">
        <v>0</v>
      </c>
      <c r="CJ100" s="98">
        <v>0</v>
      </c>
      <c r="CK100" s="99" t="s">
        <v>226</v>
      </c>
      <c r="CL100" s="100" t="s">
        <v>226</v>
      </c>
      <c r="CN100" s="242">
        <v>0</v>
      </c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T100" s="12">
        <v>0</v>
      </c>
    </row>
    <row r="101" spans="1:176">
      <c r="A101" s="106"/>
      <c r="B101" s="80" t="s">
        <v>207</v>
      </c>
      <c r="C101" s="80" t="s">
        <v>207</v>
      </c>
      <c r="D101" s="80" t="s">
        <v>207</v>
      </c>
      <c r="E101" s="121" t="s">
        <v>207</v>
      </c>
      <c r="F101" s="207" t="s">
        <v>207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9">
        <v>0</v>
      </c>
      <c r="AA101" s="9">
        <v>0</v>
      </c>
      <c r="AB101" s="9"/>
      <c r="AC101" s="9"/>
      <c r="AD101" s="9"/>
      <c r="AE101" s="9"/>
      <c r="AF101" s="9"/>
      <c r="AG101" s="9"/>
      <c r="AH101" s="9"/>
      <c r="AI101" s="9"/>
      <c r="AJ101" s="8">
        <v>0</v>
      </c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/>
      <c r="CD101" s="9"/>
      <c r="CE101" s="9"/>
      <c r="CF101" s="9"/>
      <c r="CG101" s="9"/>
      <c r="CH101" s="9"/>
      <c r="CI101" s="97">
        <v>0</v>
      </c>
      <c r="CJ101" s="98">
        <v>0</v>
      </c>
      <c r="CK101" s="99" t="s">
        <v>226</v>
      </c>
      <c r="CL101" s="100" t="s">
        <v>226</v>
      </c>
      <c r="CN101" s="242">
        <v>0</v>
      </c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T101" s="12">
        <v>0</v>
      </c>
    </row>
    <row r="102" spans="1:176">
      <c r="A102" s="106"/>
      <c r="B102" s="80" t="s">
        <v>207</v>
      </c>
      <c r="C102" s="80" t="s">
        <v>207</v>
      </c>
      <c r="D102" s="80" t="s">
        <v>207</v>
      </c>
      <c r="E102" s="121" t="s">
        <v>207</v>
      </c>
      <c r="F102" s="207" t="s">
        <v>207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9">
        <v>0</v>
      </c>
      <c r="AA102" s="9">
        <v>0</v>
      </c>
      <c r="AB102" s="9"/>
      <c r="AC102" s="9"/>
      <c r="AD102" s="9"/>
      <c r="AE102" s="9"/>
      <c r="AF102" s="9"/>
      <c r="AG102" s="9"/>
      <c r="AH102" s="9"/>
      <c r="AI102" s="9"/>
      <c r="AJ102" s="8">
        <v>0</v>
      </c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/>
      <c r="CD102" s="9"/>
      <c r="CE102" s="9"/>
      <c r="CF102" s="9"/>
      <c r="CG102" s="9"/>
      <c r="CH102" s="9"/>
      <c r="CI102" s="97">
        <v>0</v>
      </c>
      <c r="CJ102" s="98">
        <v>0</v>
      </c>
      <c r="CK102" s="99" t="s">
        <v>226</v>
      </c>
      <c r="CL102" s="100" t="s">
        <v>226</v>
      </c>
      <c r="CN102" s="242">
        <v>0</v>
      </c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T102" s="12">
        <v>0</v>
      </c>
    </row>
    <row r="103" spans="1:176">
      <c r="A103" s="106"/>
      <c r="B103" s="80" t="s">
        <v>207</v>
      </c>
      <c r="C103" s="80" t="s">
        <v>207</v>
      </c>
      <c r="D103" s="80" t="s">
        <v>207</v>
      </c>
      <c r="E103" s="121" t="s">
        <v>207</v>
      </c>
      <c r="F103" s="207" t="s">
        <v>207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9">
        <v>0</v>
      </c>
      <c r="AA103" s="9">
        <v>0</v>
      </c>
      <c r="AB103" s="9"/>
      <c r="AC103" s="9"/>
      <c r="AD103" s="9"/>
      <c r="AE103" s="9"/>
      <c r="AF103" s="9"/>
      <c r="AG103" s="9"/>
      <c r="AH103" s="9"/>
      <c r="AI103" s="9"/>
      <c r="AJ103" s="8">
        <v>0</v>
      </c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/>
      <c r="CD103" s="9"/>
      <c r="CE103" s="9"/>
      <c r="CF103" s="9"/>
      <c r="CG103" s="9"/>
      <c r="CH103" s="9"/>
      <c r="CI103" s="97">
        <v>0</v>
      </c>
      <c r="CJ103" s="98">
        <v>0</v>
      </c>
      <c r="CK103" s="99" t="s">
        <v>226</v>
      </c>
      <c r="CL103" s="100" t="s">
        <v>226</v>
      </c>
      <c r="CN103" s="242">
        <v>0</v>
      </c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T103" s="12">
        <v>0</v>
      </c>
    </row>
    <row r="104" spans="1:176">
      <c r="A104" s="106"/>
      <c r="B104" s="80" t="s">
        <v>207</v>
      </c>
      <c r="C104" s="80" t="s">
        <v>207</v>
      </c>
      <c r="D104" s="80" t="s">
        <v>207</v>
      </c>
      <c r="E104" s="121" t="s">
        <v>207</v>
      </c>
      <c r="F104" s="207" t="s">
        <v>207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9">
        <v>0</v>
      </c>
      <c r="AA104" s="9">
        <v>0</v>
      </c>
      <c r="AB104" s="9"/>
      <c r="AC104" s="9"/>
      <c r="AD104" s="9"/>
      <c r="AE104" s="9"/>
      <c r="AF104" s="9"/>
      <c r="AG104" s="9"/>
      <c r="AH104" s="9"/>
      <c r="AI104" s="9"/>
      <c r="AJ104" s="8">
        <v>0</v>
      </c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/>
      <c r="CD104" s="9"/>
      <c r="CE104" s="9"/>
      <c r="CF104" s="9"/>
      <c r="CG104" s="9"/>
      <c r="CH104" s="9"/>
      <c r="CI104" s="97">
        <v>0</v>
      </c>
      <c r="CJ104" s="98">
        <v>0</v>
      </c>
      <c r="CK104" s="99" t="s">
        <v>226</v>
      </c>
      <c r="CL104" s="100" t="s">
        <v>226</v>
      </c>
      <c r="CN104" s="242">
        <v>0</v>
      </c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T104" s="12">
        <v>0</v>
      </c>
    </row>
    <row r="105" spans="1:176">
      <c r="A105" s="106"/>
      <c r="B105" s="80" t="s">
        <v>207</v>
      </c>
      <c r="C105" s="80" t="s">
        <v>207</v>
      </c>
      <c r="D105" s="80" t="s">
        <v>207</v>
      </c>
      <c r="E105" s="121" t="s">
        <v>207</v>
      </c>
      <c r="F105" s="207" t="s">
        <v>207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9">
        <v>0</v>
      </c>
      <c r="AA105" s="9">
        <v>0</v>
      </c>
      <c r="AB105" s="9"/>
      <c r="AC105" s="9"/>
      <c r="AD105" s="9"/>
      <c r="AE105" s="9"/>
      <c r="AF105" s="9"/>
      <c r="AG105" s="9"/>
      <c r="AH105" s="9"/>
      <c r="AI105" s="9"/>
      <c r="AJ105" s="8">
        <v>0</v>
      </c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/>
      <c r="CD105" s="9"/>
      <c r="CE105" s="9"/>
      <c r="CF105" s="9"/>
      <c r="CG105" s="9"/>
      <c r="CH105" s="9"/>
      <c r="CI105" s="97">
        <v>0</v>
      </c>
      <c r="CJ105" s="98">
        <v>0</v>
      </c>
      <c r="CK105" s="99" t="s">
        <v>226</v>
      </c>
      <c r="CL105" s="100" t="s">
        <v>226</v>
      </c>
      <c r="CN105" s="242">
        <v>0</v>
      </c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T105" s="12">
        <v>0</v>
      </c>
    </row>
    <row r="106" spans="1:176">
      <c r="A106" s="106"/>
      <c r="B106" s="80" t="s">
        <v>207</v>
      </c>
      <c r="C106" s="80" t="s">
        <v>207</v>
      </c>
      <c r="D106" s="80" t="s">
        <v>207</v>
      </c>
      <c r="E106" s="121" t="s">
        <v>207</v>
      </c>
      <c r="F106" s="207" t="s">
        <v>207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9">
        <v>0</v>
      </c>
      <c r="AA106" s="9">
        <v>0</v>
      </c>
      <c r="AB106" s="9"/>
      <c r="AC106" s="9"/>
      <c r="AD106" s="9"/>
      <c r="AE106" s="9"/>
      <c r="AF106" s="9"/>
      <c r="AG106" s="9"/>
      <c r="AH106" s="9"/>
      <c r="AI106" s="9"/>
      <c r="AJ106" s="8">
        <v>0</v>
      </c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/>
      <c r="CD106" s="9"/>
      <c r="CE106" s="9"/>
      <c r="CF106" s="9"/>
      <c r="CG106" s="9"/>
      <c r="CH106" s="9"/>
      <c r="CI106" s="97">
        <v>0</v>
      </c>
      <c r="CJ106" s="98">
        <v>0</v>
      </c>
      <c r="CK106" s="99" t="s">
        <v>226</v>
      </c>
      <c r="CL106" s="100" t="s">
        <v>226</v>
      </c>
      <c r="CN106" s="242">
        <v>0</v>
      </c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T106" s="12">
        <v>0</v>
      </c>
    </row>
    <row r="107" spans="1:176">
      <c r="A107" s="106"/>
      <c r="B107" s="80" t="s">
        <v>207</v>
      </c>
      <c r="C107" s="80" t="s">
        <v>207</v>
      </c>
      <c r="D107" s="80" t="s">
        <v>207</v>
      </c>
      <c r="E107" s="121" t="s">
        <v>207</v>
      </c>
      <c r="F107" s="207" t="s">
        <v>207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9">
        <v>0</v>
      </c>
      <c r="AA107" s="9">
        <v>0</v>
      </c>
      <c r="AB107" s="9"/>
      <c r="AC107" s="9"/>
      <c r="AD107" s="9"/>
      <c r="AE107" s="9"/>
      <c r="AF107" s="9"/>
      <c r="AG107" s="9"/>
      <c r="AH107" s="9"/>
      <c r="AI107" s="9"/>
      <c r="AJ107" s="8">
        <v>0</v>
      </c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/>
      <c r="CD107" s="9"/>
      <c r="CE107" s="9"/>
      <c r="CF107" s="9"/>
      <c r="CG107" s="9"/>
      <c r="CH107" s="9"/>
      <c r="CI107" s="97">
        <v>0</v>
      </c>
      <c r="CJ107" s="98">
        <v>0</v>
      </c>
      <c r="CK107" s="99" t="s">
        <v>226</v>
      </c>
      <c r="CL107" s="100" t="s">
        <v>226</v>
      </c>
      <c r="CN107" s="242">
        <v>0</v>
      </c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T107" s="12">
        <v>0</v>
      </c>
    </row>
    <row r="108" spans="1:176">
      <c r="A108" s="106"/>
      <c r="B108" s="80" t="s">
        <v>207</v>
      </c>
      <c r="C108" s="80" t="s">
        <v>207</v>
      </c>
      <c r="D108" s="80" t="s">
        <v>207</v>
      </c>
      <c r="E108" s="121" t="s">
        <v>207</v>
      </c>
      <c r="F108" s="207" t="s">
        <v>207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9">
        <v>0</v>
      </c>
      <c r="AA108" s="9">
        <v>0</v>
      </c>
      <c r="AB108" s="9"/>
      <c r="AC108" s="9"/>
      <c r="AD108" s="9"/>
      <c r="AE108" s="9"/>
      <c r="AF108" s="9"/>
      <c r="AG108" s="9"/>
      <c r="AH108" s="9"/>
      <c r="AI108" s="9"/>
      <c r="AJ108" s="8">
        <v>0</v>
      </c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/>
      <c r="CD108" s="9"/>
      <c r="CE108" s="9"/>
      <c r="CF108" s="9"/>
      <c r="CG108" s="9"/>
      <c r="CH108" s="9"/>
      <c r="CI108" s="97">
        <v>0</v>
      </c>
      <c r="CJ108" s="98">
        <v>0</v>
      </c>
      <c r="CK108" s="99" t="s">
        <v>226</v>
      </c>
      <c r="CL108" s="100" t="s">
        <v>226</v>
      </c>
      <c r="CN108" s="242">
        <v>0</v>
      </c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T108" s="12">
        <v>0</v>
      </c>
    </row>
    <row r="109" spans="1:176">
      <c r="A109" s="106"/>
      <c r="B109" s="80" t="s">
        <v>207</v>
      </c>
      <c r="C109" s="80" t="s">
        <v>207</v>
      </c>
      <c r="D109" s="80" t="s">
        <v>207</v>
      </c>
      <c r="E109" s="121" t="s">
        <v>207</v>
      </c>
      <c r="F109" s="207" t="s">
        <v>207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9">
        <v>0</v>
      </c>
      <c r="AA109" s="9">
        <v>0</v>
      </c>
      <c r="AB109" s="9"/>
      <c r="AC109" s="9"/>
      <c r="AD109" s="9"/>
      <c r="AE109" s="9"/>
      <c r="AF109" s="9"/>
      <c r="AG109" s="9"/>
      <c r="AH109" s="9"/>
      <c r="AI109" s="9"/>
      <c r="AJ109" s="8">
        <v>0</v>
      </c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/>
      <c r="CD109" s="9"/>
      <c r="CE109" s="9"/>
      <c r="CF109" s="9"/>
      <c r="CG109" s="9"/>
      <c r="CH109" s="9"/>
      <c r="CI109" s="97">
        <v>0</v>
      </c>
      <c r="CJ109" s="98">
        <v>0</v>
      </c>
      <c r="CK109" s="99" t="s">
        <v>226</v>
      </c>
      <c r="CL109" s="100" t="s">
        <v>226</v>
      </c>
      <c r="CN109" s="242">
        <v>0</v>
      </c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T109" s="12">
        <v>0</v>
      </c>
    </row>
    <row r="110" spans="1:176">
      <c r="A110" s="106"/>
      <c r="B110" s="80" t="s">
        <v>207</v>
      </c>
      <c r="C110" s="80" t="s">
        <v>207</v>
      </c>
      <c r="D110" s="80" t="s">
        <v>207</v>
      </c>
      <c r="E110" s="121" t="s">
        <v>207</v>
      </c>
      <c r="F110" s="207" t="s">
        <v>207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9">
        <v>0</v>
      </c>
      <c r="AA110" s="9">
        <v>0</v>
      </c>
      <c r="AB110" s="9"/>
      <c r="AC110" s="9"/>
      <c r="AD110" s="9"/>
      <c r="AE110" s="9"/>
      <c r="AF110" s="9"/>
      <c r="AG110" s="9"/>
      <c r="AH110" s="9"/>
      <c r="AI110" s="9"/>
      <c r="AJ110" s="8">
        <v>0</v>
      </c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/>
      <c r="CD110" s="9"/>
      <c r="CE110" s="9"/>
      <c r="CF110" s="9"/>
      <c r="CG110" s="9"/>
      <c r="CH110" s="9"/>
      <c r="CI110" s="97">
        <v>0</v>
      </c>
      <c r="CJ110" s="98">
        <v>0</v>
      </c>
      <c r="CK110" s="99" t="s">
        <v>226</v>
      </c>
      <c r="CL110" s="100" t="s">
        <v>226</v>
      </c>
      <c r="CN110" s="242">
        <v>0</v>
      </c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T110" s="12">
        <v>0</v>
      </c>
    </row>
    <row r="111" spans="1:176">
      <c r="A111" s="106"/>
      <c r="B111" s="80" t="s">
        <v>207</v>
      </c>
      <c r="C111" s="80" t="s">
        <v>207</v>
      </c>
      <c r="D111" s="80" t="s">
        <v>207</v>
      </c>
      <c r="E111" s="121" t="s">
        <v>207</v>
      </c>
      <c r="F111" s="207" t="s">
        <v>207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9">
        <v>0</v>
      </c>
      <c r="AA111" s="9">
        <v>0</v>
      </c>
      <c r="AB111" s="9"/>
      <c r="AC111" s="9"/>
      <c r="AD111" s="9"/>
      <c r="AE111" s="9"/>
      <c r="AF111" s="9"/>
      <c r="AG111" s="9"/>
      <c r="AH111" s="9"/>
      <c r="AI111" s="9"/>
      <c r="AJ111" s="8">
        <v>0</v>
      </c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/>
      <c r="CD111" s="9"/>
      <c r="CE111" s="9"/>
      <c r="CF111" s="9"/>
      <c r="CG111" s="9"/>
      <c r="CH111" s="9"/>
      <c r="CI111" s="97">
        <v>0</v>
      </c>
      <c r="CJ111" s="98">
        <v>0</v>
      </c>
      <c r="CK111" s="99" t="s">
        <v>226</v>
      </c>
      <c r="CL111" s="100" t="s">
        <v>226</v>
      </c>
      <c r="CN111" s="242">
        <v>0</v>
      </c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T111" s="12">
        <v>0</v>
      </c>
    </row>
    <row r="112" spans="1:176">
      <c r="A112" s="106"/>
      <c r="B112" s="80" t="s">
        <v>207</v>
      </c>
      <c r="C112" s="80" t="s">
        <v>207</v>
      </c>
      <c r="D112" s="80" t="s">
        <v>207</v>
      </c>
      <c r="E112" s="121" t="s">
        <v>207</v>
      </c>
      <c r="F112" s="207" t="s">
        <v>207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9">
        <v>0</v>
      </c>
      <c r="AA112" s="9">
        <v>0</v>
      </c>
      <c r="AB112" s="9"/>
      <c r="AC112" s="9"/>
      <c r="AD112" s="9"/>
      <c r="AE112" s="9"/>
      <c r="AF112" s="9"/>
      <c r="AG112" s="9"/>
      <c r="AH112" s="9"/>
      <c r="AI112" s="9"/>
      <c r="AJ112" s="8">
        <v>0</v>
      </c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/>
      <c r="CD112" s="9"/>
      <c r="CE112" s="9"/>
      <c r="CF112" s="9"/>
      <c r="CG112" s="9"/>
      <c r="CH112" s="9"/>
      <c r="CI112" s="97">
        <v>0</v>
      </c>
      <c r="CJ112" s="98">
        <v>0</v>
      </c>
      <c r="CK112" s="99" t="s">
        <v>226</v>
      </c>
      <c r="CL112" s="100" t="s">
        <v>226</v>
      </c>
      <c r="CN112" s="242">
        <v>0</v>
      </c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T112" s="12">
        <v>0</v>
      </c>
    </row>
    <row r="113" spans="1:176">
      <c r="A113" s="106"/>
      <c r="B113" s="80" t="s">
        <v>207</v>
      </c>
      <c r="C113" s="80" t="s">
        <v>207</v>
      </c>
      <c r="D113" s="80" t="s">
        <v>207</v>
      </c>
      <c r="E113" s="121" t="s">
        <v>207</v>
      </c>
      <c r="F113" s="207" t="s">
        <v>207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9">
        <v>0</v>
      </c>
      <c r="AA113" s="9">
        <v>0</v>
      </c>
      <c r="AB113" s="9"/>
      <c r="AC113" s="9"/>
      <c r="AD113" s="9"/>
      <c r="AE113" s="9"/>
      <c r="AF113" s="9"/>
      <c r="AG113" s="9"/>
      <c r="AH113" s="9"/>
      <c r="AI113" s="9"/>
      <c r="AJ113" s="8">
        <v>0</v>
      </c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/>
      <c r="CD113" s="9"/>
      <c r="CE113" s="9"/>
      <c r="CF113" s="9"/>
      <c r="CG113" s="9"/>
      <c r="CH113" s="9"/>
      <c r="CI113" s="97">
        <v>0</v>
      </c>
      <c r="CJ113" s="98">
        <v>0</v>
      </c>
      <c r="CK113" s="99" t="s">
        <v>226</v>
      </c>
      <c r="CL113" s="100" t="s">
        <v>226</v>
      </c>
      <c r="CN113" s="242">
        <v>0</v>
      </c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T113" s="12">
        <v>0</v>
      </c>
    </row>
    <row r="114" spans="1:176">
      <c r="A114" s="106"/>
      <c r="B114" s="80" t="s">
        <v>207</v>
      </c>
      <c r="C114" s="80" t="s">
        <v>207</v>
      </c>
      <c r="D114" s="80" t="s">
        <v>207</v>
      </c>
      <c r="E114" s="121" t="s">
        <v>207</v>
      </c>
      <c r="F114" s="207" t="s">
        <v>207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9">
        <v>0</v>
      </c>
      <c r="AA114" s="9">
        <v>0</v>
      </c>
      <c r="AB114" s="9"/>
      <c r="AC114" s="9"/>
      <c r="AD114" s="9"/>
      <c r="AE114" s="9"/>
      <c r="AF114" s="9"/>
      <c r="AG114" s="9"/>
      <c r="AH114" s="9"/>
      <c r="AI114" s="9"/>
      <c r="AJ114" s="8">
        <v>0</v>
      </c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/>
      <c r="CD114" s="9"/>
      <c r="CE114" s="9"/>
      <c r="CF114" s="9"/>
      <c r="CG114" s="9"/>
      <c r="CH114" s="9"/>
      <c r="CI114" s="97">
        <v>0</v>
      </c>
      <c r="CJ114" s="98">
        <v>0</v>
      </c>
      <c r="CK114" s="99" t="s">
        <v>226</v>
      </c>
      <c r="CL114" s="100" t="s">
        <v>226</v>
      </c>
      <c r="CN114" s="242">
        <v>0</v>
      </c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T114" s="12">
        <v>0</v>
      </c>
    </row>
    <row r="115" spans="1:176">
      <c r="A115" s="106"/>
      <c r="B115" s="80" t="s">
        <v>207</v>
      </c>
      <c r="C115" s="80" t="s">
        <v>207</v>
      </c>
      <c r="D115" s="80" t="s">
        <v>207</v>
      </c>
      <c r="E115" s="121" t="s">
        <v>207</v>
      </c>
      <c r="F115" s="207" t="s">
        <v>207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9">
        <v>0</v>
      </c>
      <c r="AA115" s="9">
        <v>0</v>
      </c>
      <c r="AB115" s="9"/>
      <c r="AC115" s="9"/>
      <c r="AD115" s="9"/>
      <c r="AE115" s="9"/>
      <c r="AF115" s="9"/>
      <c r="AG115" s="9"/>
      <c r="AH115" s="9"/>
      <c r="AI115" s="9"/>
      <c r="AJ115" s="8">
        <v>0</v>
      </c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/>
      <c r="CD115" s="9"/>
      <c r="CE115" s="9"/>
      <c r="CF115" s="9"/>
      <c r="CG115" s="9"/>
      <c r="CH115" s="9"/>
      <c r="CI115" s="97">
        <v>0</v>
      </c>
      <c r="CJ115" s="98">
        <v>0</v>
      </c>
      <c r="CK115" s="99" t="s">
        <v>226</v>
      </c>
      <c r="CL115" s="100" t="s">
        <v>226</v>
      </c>
      <c r="CN115" s="242">
        <v>0</v>
      </c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T115" s="12">
        <v>0</v>
      </c>
    </row>
    <row r="116" spans="1:176">
      <c r="A116" s="106"/>
      <c r="B116" s="80" t="s">
        <v>207</v>
      </c>
      <c r="C116" s="80" t="s">
        <v>207</v>
      </c>
      <c r="D116" s="80" t="s">
        <v>207</v>
      </c>
      <c r="E116" s="121" t="s">
        <v>207</v>
      </c>
      <c r="F116" s="207" t="s">
        <v>207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9">
        <v>0</v>
      </c>
      <c r="AA116" s="9">
        <v>0</v>
      </c>
      <c r="AB116" s="9"/>
      <c r="AC116" s="9"/>
      <c r="AD116" s="9"/>
      <c r="AE116" s="9"/>
      <c r="AF116" s="9"/>
      <c r="AG116" s="9"/>
      <c r="AH116" s="9"/>
      <c r="AI116" s="9"/>
      <c r="AJ116" s="8">
        <v>0</v>
      </c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/>
      <c r="CD116" s="9"/>
      <c r="CE116" s="9"/>
      <c r="CF116" s="9"/>
      <c r="CG116" s="9"/>
      <c r="CH116" s="9"/>
      <c r="CI116" s="97">
        <v>0</v>
      </c>
      <c r="CJ116" s="98">
        <v>0</v>
      </c>
      <c r="CK116" s="99" t="s">
        <v>226</v>
      </c>
      <c r="CL116" s="100" t="s">
        <v>226</v>
      </c>
      <c r="CN116" s="242">
        <v>0</v>
      </c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T116" s="12">
        <v>0</v>
      </c>
    </row>
    <row r="117" spans="1:176">
      <c r="A117" s="106"/>
      <c r="B117" s="80" t="s">
        <v>207</v>
      </c>
      <c r="C117" s="80" t="s">
        <v>207</v>
      </c>
      <c r="D117" s="80" t="s">
        <v>207</v>
      </c>
      <c r="E117" s="121" t="s">
        <v>207</v>
      </c>
      <c r="F117" s="207" t="s">
        <v>207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9">
        <v>0</v>
      </c>
      <c r="AA117" s="9">
        <v>0</v>
      </c>
      <c r="AB117" s="9"/>
      <c r="AC117" s="9"/>
      <c r="AD117" s="9"/>
      <c r="AE117" s="9"/>
      <c r="AF117" s="9"/>
      <c r="AG117" s="9"/>
      <c r="AH117" s="9"/>
      <c r="AI117" s="9"/>
      <c r="AJ117" s="8">
        <v>0</v>
      </c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/>
      <c r="CD117" s="9"/>
      <c r="CE117" s="9"/>
      <c r="CF117" s="9"/>
      <c r="CG117" s="9"/>
      <c r="CH117" s="9"/>
      <c r="CI117" s="97">
        <v>0</v>
      </c>
      <c r="CJ117" s="98">
        <v>0</v>
      </c>
      <c r="CK117" s="99" t="s">
        <v>226</v>
      </c>
      <c r="CL117" s="100" t="s">
        <v>226</v>
      </c>
      <c r="CN117" s="242">
        <v>0</v>
      </c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T117" s="12">
        <v>0</v>
      </c>
    </row>
    <row r="118" spans="1:176">
      <c r="A118" s="106"/>
      <c r="B118" s="80" t="s">
        <v>207</v>
      </c>
      <c r="C118" s="80" t="s">
        <v>207</v>
      </c>
      <c r="D118" s="80" t="s">
        <v>207</v>
      </c>
      <c r="E118" s="121" t="s">
        <v>207</v>
      </c>
      <c r="F118" s="207" t="s">
        <v>207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9">
        <v>0</v>
      </c>
      <c r="AA118" s="9">
        <v>0</v>
      </c>
      <c r="AB118" s="9"/>
      <c r="AC118" s="9"/>
      <c r="AD118" s="9"/>
      <c r="AE118" s="9"/>
      <c r="AF118" s="9"/>
      <c r="AG118" s="9"/>
      <c r="AH118" s="9"/>
      <c r="AI118" s="9"/>
      <c r="AJ118" s="8">
        <v>0</v>
      </c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/>
      <c r="CD118" s="9"/>
      <c r="CE118" s="9"/>
      <c r="CF118" s="9"/>
      <c r="CG118" s="9"/>
      <c r="CH118" s="9"/>
      <c r="CI118" s="97">
        <v>0</v>
      </c>
      <c r="CJ118" s="98">
        <v>0</v>
      </c>
      <c r="CK118" s="99" t="s">
        <v>226</v>
      </c>
      <c r="CL118" s="100" t="s">
        <v>226</v>
      </c>
      <c r="CN118" s="242">
        <v>0</v>
      </c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T118" s="12">
        <v>0</v>
      </c>
    </row>
    <row r="119" spans="1:176">
      <c r="A119" s="106"/>
      <c r="B119" s="80" t="s">
        <v>207</v>
      </c>
      <c r="C119" s="80" t="s">
        <v>207</v>
      </c>
      <c r="D119" s="80" t="s">
        <v>207</v>
      </c>
      <c r="E119" s="121" t="s">
        <v>207</v>
      </c>
      <c r="F119" s="207" t="s">
        <v>207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9">
        <v>0</v>
      </c>
      <c r="AA119" s="9">
        <v>0</v>
      </c>
      <c r="AB119" s="9"/>
      <c r="AC119" s="9"/>
      <c r="AD119" s="9"/>
      <c r="AE119" s="9"/>
      <c r="AF119" s="9"/>
      <c r="AG119" s="9"/>
      <c r="AH119" s="9"/>
      <c r="AI119" s="9"/>
      <c r="AJ119" s="8">
        <v>0</v>
      </c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/>
      <c r="CD119" s="9"/>
      <c r="CE119" s="9"/>
      <c r="CF119" s="9"/>
      <c r="CG119" s="9"/>
      <c r="CH119" s="9"/>
      <c r="CI119" s="97">
        <v>0</v>
      </c>
      <c r="CJ119" s="98">
        <v>0</v>
      </c>
      <c r="CK119" s="99" t="s">
        <v>226</v>
      </c>
      <c r="CL119" s="100" t="s">
        <v>226</v>
      </c>
      <c r="CN119" s="242">
        <v>0</v>
      </c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T119" s="12">
        <v>0</v>
      </c>
    </row>
    <row r="120" spans="1:176">
      <c r="A120" s="106"/>
      <c r="B120" s="80" t="s">
        <v>207</v>
      </c>
      <c r="C120" s="80" t="s">
        <v>207</v>
      </c>
      <c r="D120" s="80" t="s">
        <v>207</v>
      </c>
      <c r="E120" s="121" t="s">
        <v>207</v>
      </c>
      <c r="F120" s="207" t="s">
        <v>207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9">
        <v>0</v>
      </c>
      <c r="AA120" s="9">
        <v>0</v>
      </c>
      <c r="AB120" s="9"/>
      <c r="AC120" s="9"/>
      <c r="AD120" s="9"/>
      <c r="AE120" s="9"/>
      <c r="AF120" s="9"/>
      <c r="AG120" s="9"/>
      <c r="AH120" s="9"/>
      <c r="AI120" s="9"/>
      <c r="AJ120" s="8">
        <v>0</v>
      </c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/>
      <c r="CD120" s="9"/>
      <c r="CE120" s="9"/>
      <c r="CF120" s="9"/>
      <c r="CG120" s="9"/>
      <c r="CH120" s="9"/>
      <c r="CI120" s="97">
        <v>0</v>
      </c>
      <c r="CJ120" s="98">
        <v>0</v>
      </c>
      <c r="CK120" s="99" t="s">
        <v>226</v>
      </c>
      <c r="CL120" s="100" t="s">
        <v>226</v>
      </c>
      <c r="CN120" s="242">
        <v>0</v>
      </c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T120" s="12">
        <v>0</v>
      </c>
    </row>
    <row r="121" spans="1:176">
      <c r="A121" s="106"/>
      <c r="B121" s="80" t="s">
        <v>207</v>
      </c>
      <c r="C121" s="80" t="s">
        <v>207</v>
      </c>
      <c r="D121" s="80" t="s">
        <v>207</v>
      </c>
      <c r="E121" s="121" t="s">
        <v>207</v>
      </c>
      <c r="F121" s="207" t="s">
        <v>207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9">
        <v>0</v>
      </c>
      <c r="AA121" s="9">
        <v>0</v>
      </c>
      <c r="AB121" s="9"/>
      <c r="AC121" s="9"/>
      <c r="AD121" s="9"/>
      <c r="AE121" s="9"/>
      <c r="AF121" s="9"/>
      <c r="AG121" s="9"/>
      <c r="AH121" s="9"/>
      <c r="AI121" s="9"/>
      <c r="AJ121" s="8">
        <v>0</v>
      </c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/>
      <c r="CD121" s="9"/>
      <c r="CE121" s="9"/>
      <c r="CF121" s="9"/>
      <c r="CG121" s="9"/>
      <c r="CH121" s="9"/>
      <c r="CI121" s="97">
        <v>0</v>
      </c>
      <c r="CJ121" s="98">
        <v>0</v>
      </c>
      <c r="CK121" s="99" t="s">
        <v>226</v>
      </c>
      <c r="CL121" s="100" t="s">
        <v>226</v>
      </c>
      <c r="CN121" s="242">
        <v>0</v>
      </c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T121" s="12">
        <v>0</v>
      </c>
    </row>
    <row r="122" spans="1:176">
      <c r="A122" s="106"/>
      <c r="B122" s="80" t="s">
        <v>207</v>
      </c>
      <c r="C122" s="80" t="s">
        <v>207</v>
      </c>
      <c r="D122" s="80" t="s">
        <v>207</v>
      </c>
      <c r="E122" s="121" t="s">
        <v>207</v>
      </c>
      <c r="F122" s="207" t="s">
        <v>207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9">
        <v>0</v>
      </c>
      <c r="AA122" s="9">
        <v>0</v>
      </c>
      <c r="AB122" s="9"/>
      <c r="AC122" s="9"/>
      <c r="AD122" s="9"/>
      <c r="AE122" s="9"/>
      <c r="AF122" s="9"/>
      <c r="AG122" s="9"/>
      <c r="AH122" s="9"/>
      <c r="AI122" s="9"/>
      <c r="AJ122" s="8">
        <v>0</v>
      </c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/>
      <c r="CD122" s="9"/>
      <c r="CE122" s="9"/>
      <c r="CF122" s="9"/>
      <c r="CG122" s="9"/>
      <c r="CH122" s="9"/>
      <c r="CI122" s="97">
        <v>0</v>
      </c>
      <c r="CJ122" s="98">
        <v>0</v>
      </c>
      <c r="CK122" s="99" t="s">
        <v>226</v>
      </c>
      <c r="CL122" s="100" t="s">
        <v>226</v>
      </c>
      <c r="CN122" s="242">
        <v>0</v>
      </c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T122" s="12">
        <v>0</v>
      </c>
    </row>
    <row r="123" spans="1:176">
      <c r="A123" s="106"/>
      <c r="B123" s="80" t="s">
        <v>207</v>
      </c>
      <c r="C123" s="80" t="s">
        <v>207</v>
      </c>
      <c r="D123" s="80" t="s">
        <v>207</v>
      </c>
      <c r="E123" s="121" t="s">
        <v>207</v>
      </c>
      <c r="F123" s="207" t="s">
        <v>207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9">
        <v>0</v>
      </c>
      <c r="AA123" s="9">
        <v>0</v>
      </c>
      <c r="AB123" s="9"/>
      <c r="AC123" s="9"/>
      <c r="AD123" s="9"/>
      <c r="AE123" s="9"/>
      <c r="AF123" s="9"/>
      <c r="AG123" s="9"/>
      <c r="AH123" s="9"/>
      <c r="AI123" s="9"/>
      <c r="AJ123" s="8">
        <v>0</v>
      </c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/>
      <c r="CD123" s="9"/>
      <c r="CE123" s="9"/>
      <c r="CF123" s="9"/>
      <c r="CG123" s="9"/>
      <c r="CH123" s="9"/>
      <c r="CI123" s="97">
        <v>0</v>
      </c>
      <c r="CJ123" s="98">
        <v>0</v>
      </c>
      <c r="CK123" s="99" t="s">
        <v>226</v>
      </c>
      <c r="CL123" s="100" t="s">
        <v>226</v>
      </c>
      <c r="CN123" s="242">
        <v>0</v>
      </c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T123" s="12">
        <v>0</v>
      </c>
    </row>
    <row r="124" spans="1:176">
      <c r="A124" s="106"/>
      <c r="B124" s="80" t="s">
        <v>207</v>
      </c>
      <c r="C124" s="80" t="s">
        <v>207</v>
      </c>
      <c r="D124" s="80" t="s">
        <v>207</v>
      </c>
      <c r="E124" s="121" t="s">
        <v>207</v>
      </c>
      <c r="F124" s="207" t="s">
        <v>207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9">
        <v>0</v>
      </c>
      <c r="AA124" s="9">
        <v>0</v>
      </c>
      <c r="AB124" s="9"/>
      <c r="AC124" s="9"/>
      <c r="AD124" s="9"/>
      <c r="AE124" s="9"/>
      <c r="AF124" s="9"/>
      <c r="AG124" s="9"/>
      <c r="AH124" s="9"/>
      <c r="AI124" s="9"/>
      <c r="AJ124" s="8">
        <v>0</v>
      </c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/>
      <c r="CD124" s="9"/>
      <c r="CE124" s="9"/>
      <c r="CF124" s="9"/>
      <c r="CG124" s="9"/>
      <c r="CH124" s="9"/>
      <c r="CI124" s="97">
        <v>0</v>
      </c>
      <c r="CJ124" s="98">
        <v>0</v>
      </c>
      <c r="CK124" s="99" t="s">
        <v>226</v>
      </c>
      <c r="CL124" s="100" t="s">
        <v>226</v>
      </c>
      <c r="CN124" s="242">
        <v>0</v>
      </c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T124" s="12">
        <v>0</v>
      </c>
    </row>
    <row r="125" spans="1:176">
      <c r="A125" s="106"/>
      <c r="B125" s="80" t="s">
        <v>207</v>
      </c>
      <c r="C125" s="80" t="s">
        <v>207</v>
      </c>
      <c r="D125" s="80" t="s">
        <v>207</v>
      </c>
      <c r="E125" s="121" t="s">
        <v>207</v>
      </c>
      <c r="F125" s="207" t="s">
        <v>207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9">
        <v>0</v>
      </c>
      <c r="AA125" s="9">
        <v>0</v>
      </c>
      <c r="AB125" s="9"/>
      <c r="AC125" s="9"/>
      <c r="AD125" s="9"/>
      <c r="AE125" s="9"/>
      <c r="AF125" s="9"/>
      <c r="AG125" s="9"/>
      <c r="AH125" s="9"/>
      <c r="AI125" s="9"/>
      <c r="AJ125" s="8">
        <v>0</v>
      </c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/>
      <c r="CD125" s="9"/>
      <c r="CE125" s="9"/>
      <c r="CF125" s="9"/>
      <c r="CG125" s="9"/>
      <c r="CH125" s="9"/>
      <c r="CI125" s="97">
        <v>0</v>
      </c>
      <c r="CJ125" s="98">
        <v>0</v>
      </c>
      <c r="CK125" s="99" t="s">
        <v>226</v>
      </c>
      <c r="CL125" s="100" t="s">
        <v>226</v>
      </c>
      <c r="CN125" s="242">
        <v>0</v>
      </c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T125" s="12">
        <v>0</v>
      </c>
    </row>
    <row r="126" spans="1:176">
      <c r="A126" s="106"/>
      <c r="B126" s="80" t="s">
        <v>207</v>
      </c>
      <c r="C126" s="80" t="s">
        <v>207</v>
      </c>
      <c r="D126" s="80" t="s">
        <v>207</v>
      </c>
      <c r="E126" s="121" t="s">
        <v>207</v>
      </c>
      <c r="F126" s="207" t="s">
        <v>207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9">
        <v>0</v>
      </c>
      <c r="AA126" s="9">
        <v>0</v>
      </c>
      <c r="AB126" s="9"/>
      <c r="AC126" s="9"/>
      <c r="AD126" s="9"/>
      <c r="AE126" s="9"/>
      <c r="AF126" s="9"/>
      <c r="AG126" s="9"/>
      <c r="AH126" s="9"/>
      <c r="AI126" s="9"/>
      <c r="AJ126" s="8">
        <v>0</v>
      </c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/>
      <c r="CD126" s="9"/>
      <c r="CE126" s="9"/>
      <c r="CF126" s="9"/>
      <c r="CG126" s="9"/>
      <c r="CH126" s="9"/>
      <c r="CI126" s="97">
        <v>0</v>
      </c>
      <c r="CJ126" s="98">
        <v>0</v>
      </c>
      <c r="CK126" s="99" t="s">
        <v>226</v>
      </c>
      <c r="CL126" s="100" t="s">
        <v>226</v>
      </c>
      <c r="CN126" s="242">
        <v>0</v>
      </c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T126" s="12">
        <v>0</v>
      </c>
    </row>
    <row r="127" spans="1:176">
      <c r="A127" s="106"/>
      <c r="B127" s="80" t="s">
        <v>207</v>
      </c>
      <c r="C127" s="80" t="s">
        <v>207</v>
      </c>
      <c r="D127" s="80" t="s">
        <v>207</v>
      </c>
      <c r="E127" s="121" t="s">
        <v>207</v>
      </c>
      <c r="F127" s="207" t="s">
        <v>207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9">
        <v>0</v>
      </c>
      <c r="AA127" s="9">
        <v>0</v>
      </c>
      <c r="AB127" s="9"/>
      <c r="AC127" s="9"/>
      <c r="AD127" s="9"/>
      <c r="AE127" s="9"/>
      <c r="AF127" s="9"/>
      <c r="AG127" s="9"/>
      <c r="AH127" s="9"/>
      <c r="AI127" s="9"/>
      <c r="AJ127" s="8">
        <v>0</v>
      </c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/>
      <c r="CD127" s="9"/>
      <c r="CE127" s="9"/>
      <c r="CF127" s="9"/>
      <c r="CG127" s="9"/>
      <c r="CH127" s="9"/>
      <c r="CI127" s="97">
        <v>0</v>
      </c>
      <c r="CJ127" s="98">
        <v>0</v>
      </c>
      <c r="CK127" s="99" t="s">
        <v>226</v>
      </c>
      <c r="CL127" s="100" t="s">
        <v>226</v>
      </c>
      <c r="CN127" s="242">
        <v>0</v>
      </c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T127" s="12">
        <v>0</v>
      </c>
    </row>
    <row r="128" spans="1:176">
      <c r="A128" s="106"/>
      <c r="B128" s="80" t="s">
        <v>207</v>
      </c>
      <c r="C128" s="80" t="s">
        <v>207</v>
      </c>
      <c r="D128" s="80" t="s">
        <v>207</v>
      </c>
      <c r="E128" s="121" t="s">
        <v>207</v>
      </c>
      <c r="F128" s="207" t="s">
        <v>207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9">
        <v>0</v>
      </c>
      <c r="AA128" s="9">
        <v>0</v>
      </c>
      <c r="AB128" s="9"/>
      <c r="AC128" s="9"/>
      <c r="AD128" s="9"/>
      <c r="AE128" s="9"/>
      <c r="AF128" s="9"/>
      <c r="AG128" s="9"/>
      <c r="AH128" s="9"/>
      <c r="AI128" s="9"/>
      <c r="AJ128" s="8">
        <v>0</v>
      </c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/>
      <c r="CD128" s="9"/>
      <c r="CE128" s="9"/>
      <c r="CF128" s="9"/>
      <c r="CG128" s="9"/>
      <c r="CH128" s="9"/>
      <c r="CI128" s="97">
        <v>0</v>
      </c>
      <c r="CJ128" s="98">
        <v>0</v>
      </c>
      <c r="CK128" s="99" t="s">
        <v>226</v>
      </c>
      <c r="CL128" s="100" t="s">
        <v>226</v>
      </c>
      <c r="CN128" s="242">
        <v>0</v>
      </c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T128" s="12">
        <v>0</v>
      </c>
    </row>
    <row r="129" spans="1:176">
      <c r="A129" s="106"/>
      <c r="B129" s="80" t="s">
        <v>207</v>
      </c>
      <c r="C129" s="80" t="s">
        <v>207</v>
      </c>
      <c r="D129" s="80" t="s">
        <v>207</v>
      </c>
      <c r="E129" s="121" t="s">
        <v>207</v>
      </c>
      <c r="F129" s="207" t="s">
        <v>207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9">
        <v>0</v>
      </c>
      <c r="AA129" s="9">
        <v>0</v>
      </c>
      <c r="AB129" s="9"/>
      <c r="AC129" s="9"/>
      <c r="AD129" s="9"/>
      <c r="AE129" s="9"/>
      <c r="AF129" s="9"/>
      <c r="AG129" s="9"/>
      <c r="AH129" s="9"/>
      <c r="AI129" s="9"/>
      <c r="AJ129" s="8">
        <v>0</v>
      </c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/>
      <c r="CD129" s="9"/>
      <c r="CE129" s="9"/>
      <c r="CF129" s="9"/>
      <c r="CG129" s="9"/>
      <c r="CH129" s="9"/>
      <c r="CI129" s="97">
        <v>0</v>
      </c>
      <c r="CJ129" s="98">
        <v>0</v>
      </c>
      <c r="CK129" s="99" t="s">
        <v>226</v>
      </c>
      <c r="CL129" s="100" t="s">
        <v>226</v>
      </c>
      <c r="CN129" s="242">
        <v>0</v>
      </c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T129" s="12">
        <v>0</v>
      </c>
    </row>
    <row r="130" spans="1:176">
      <c r="A130" s="106"/>
      <c r="B130" s="80" t="s">
        <v>207</v>
      </c>
      <c r="C130" s="80" t="s">
        <v>207</v>
      </c>
      <c r="D130" s="80" t="s">
        <v>207</v>
      </c>
      <c r="E130" s="121" t="s">
        <v>207</v>
      </c>
      <c r="F130" s="207" t="s">
        <v>207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9">
        <v>0</v>
      </c>
      <c r="AA130" s="9">
        <v>0</v>
      </c>
      <c r="AB130" s="9"/>
      <c r="AC130" s="9"/>
      <c r="AD130" s="9"/>
      <c r="AE130" s="9"/>
      <c r="AF130" s="9"/>
      <c r="AG130" s="9"/>
      <c r="AH130" s="9"/>
      <c r="AI130" s="9"/>
      <c r="AJ130" s="8">
        <v>0</v>
      </c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/>
      <c r="CD130" s="9"/>
      <c r="CE130" s="9"/>
      <c r="CF130" s="9"/>
      <c r="CG130" s="9"/>
      <c r="CH130" s="9"/>
      <c r="CI130" s="97">
        <v>0</v>
      </c>
      <c r="CJ130" s="98">
        <v>0</v>
      </c>
      <c r="CK130" s="99" t="s">
        <v>226</v>
      </c>
      <c r="CL130" s="100" t="s">
        <v>226</v>
      </c>
      <c r="CN130" s="242">
        <v>0</v>
      </c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T130" s="12">
        <v>0</v>
      </c>
    </row>
    <row r="131" spans="1:176">
      <c r="A131" s="106"/>
      <c r="B131" s="80" t="s">
        <v>207</v>
      </c>
      <c r="C131" s="80" t="s">
        <v>207</v>
      </c>
      <c r="D131" s="80" t="s">
        <v>207</v>
      </c>
      <c r="E131" s="121" t="s">
        <v>207</v>
      </c>
      <c r="F131" s="207" t="s">
        <v>207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9">
        <v>0</v>
      </c>
      <c r="AA131" s="9">
        <v>0</v>
      </c>
      <c r="AB131" s="9"/>
      <c r="AC131" s="9"/>
      <c r="AD131" s="9"/>
      <c r="AE131" s="9"/>
      <c r="AF131" s="9"/>
      <c r="AG131" s="9"/>
      <c r="AH131" s="9"/>
      <c r="AI131" s="9"/>
      <c r="AJ131" s="8">
        <v>0</v>
      </c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/>
      <c r="CD131" s="9"/>
      <c r="CE131" s="9"/>
      <c r="CF131" s="9"/>
      <c r="CG131" s="9"/>
      <c r="CH131" s="9"/>
      <c r="CI131" s="97">
        <v>0</v>
      </c>
      <c r="CJ131" s="98">
        <v>0</v>
      </c>
      <c r="CK131" s="99" t="s">
        <v>226</v>
      </c>
      <c r="CL131" s="100" t="s">
        <v>226</v>
      </c>
      <c r="CN131" s="242">
        <v>0</v>
      </c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T131" s="12">
        <v>0</v>
      </c>
    </row>
    <row r="132" spans="1:176">
      <c r="A132" s="106"/>
      <c r="B132" s="80" t="s">
        <v>207</v>
      </c>
      <c r="C132" s="80" t="s">
        <v>207</v>
      </c>
      <c r="D132" s="80" t="s">
        <v>207</v>
      </c>
      <c r="E132" s="121" t="s">
        <v>207</v>
      </c>
      <c r="F132" s="207" t="s">
        <v>207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9">
        <v>0</v>
      </c>
      <c r="AA132" s="9">
        <v>0</v>
      </c>
      <c r="AB132" s="9"/>
      <c r="AC132" s="9"/>
      <c r="AD132" s="9"/>
      <c r="AE132" s="9"/>
      <c r="AF132" s="9"/>
      <c r="AG132" s="9"/>
      <c r="AH132" s="9"/>
      <c r="AI132" s="9"/>
      <c r="AJ132" s="8">
        <v>0</v>
      </c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/>
      <c r="CD132" s="9"/>
      <c r="CE132" s="9"/>
      <c r="CF132" s="9"/>
      <c r="CG132" s="9"/>
      <c r="CH132" s="9"/>
      <c r="CI132" s="97">
        <v>0</v>
      </c>
      <c r="CJ132" s="98">
        <v>0</v>
      </c>
      <c r="CK132" s="99" t="s">
        <v>226</v>
      </c>
      <c r="CL132" s="100" t="s">
        <v>226</v>
      </c>
      <c r="CN132" s="242">
        <v>0</v>
      </c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T132" s="12">
        <v>0</v>
      </c>
    </row>
    <row r="133" spans="1:176">
      <c r="A133" s="106"/>
      <c r="B133" s="80" t="s">
        <v>207</v>
      </c>
      <c r="C133" s="80" t="s">
        <v>207</v>
      </c>
      <c r="D133" s="80" t="s">
        <v>207</v>
      </c>
      <c r="E133" s="121" t="s">
        <v>207</v>
      </c>
      <c r="F133" s="207" t="s">
        <v>207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9">
        <v>0</v>
      </c>
      <c r="AA133" s="9">
        <v>0</v>
      </c>
      <c r="AB133" s="9"/>
      <c r="AC133" s="9"/>
      <c r="AD133" s="9"/>
      <c r="AE133" s="9"/>
      <c r="AF133" s="9"/>
      <c r="AG133" s="9"/>
      <c r="AH133" s="9"/>
      <c r="AI133" s="9"/>
      <c r="AJ133" s="8">
        <v>0</v>
      </c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/>
      <c r="CD133" s="9"/>
      <c r="CE133" s="9"/>
      <c r="CF133" s="9"/>
      <c r="CG133" s="9"/>
      <c r="CH133" s="9"/>
      <c r="CI133" s="97">
        <v>0</v>
      </c>
      <c r="CJ133" s="98">
        <v>0</v>
      </c>
      <c r="CK133" s="99" t="s">
        <v>226</v>
      </c>
      <c r="CL133" s="100" t="s">
        <v>226</v>
      </c>
      <c r="CN133" s="242">
        <v>0</v>
      </c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T133" s="12">
        <v>0</v>
      </c>
    </row>
    <row r="134" spans="1:176">
      <c r="A134" s="106"/>
      <c r="B134" s="80" t="s">
        <v>207</v>
      </c>
      <c r="C134" s="80" t="s">
        <v>207</v>
      </c>
      <c r="D134" s="80" t="s">
        <v>207</v>
      </c>
      <c r="E134" s="121" t="s">
        <v>207</v>
      </c>
      <c r="F134" s="207" t="s">
        <v>207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9">
        <v>0</v>
      </c>
      <c r="AA134" s="9">
        <v>0</v>
      </c>
      <c r="AB134" s="9"/>
      <c r="AC134" s="9"/>
      <c r="AD134" s="9"/>
      <c r="AE134" s="9"/>
      <c r="AF134" s="9"/>
      <c r="AG134" s="9"/>
      <c r="AH134" s="9"/>
      <c r="AI134" s="9"/>
      <c r="AJ134" s="8">
        <v>0</v>
      </c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/>
      <c r="CD134" s="9"/>
      <c r="CE134" s="9"/>
      <c r="CF134" s="9"/>
      <c r="CG134" s="9"/>
      <c r="CH134" s="9"/>
      <c r="CI134" s="97">
        <v>0</v>
      </c>
      <c r="CJ134" s="98">
        <v>0</v>
      </c>
      <c r="CK134" s="99" t="s">
        <v>226</v>
      </c>
      <c r="CL134" s="100" t="s">
        <v>226</v>
      </c>
      <c r="CN134" s="242">
        <v>0</v>
      </c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T134" s="12">
        <v>0</v>
      </c>
    </row>
    <row r="135" spans="1:176">
      <c r="A135" s="106"/>
      <c r="B135" s="80" t="s">
        <v>207</v>
      </c>
      <c r="C135" s="80" t="s">
        <v>207</v>
      </c>
      <c r="D135" s="80" t="s">
        <v>207</v>
      </c>
      <c r="E135" s="121" t="s">
        <v>207</v>
      </c>
      <c r="F135" s="207" t="s">
        <v>207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9">
        <v>0</v>
      </c>
      <c r="AA135" s="9">
        <v>0</v>
      </c>
      <c r="AB135" s="9"/>
      <c r="AC135" s="9"/>
      <c r="AD135" s="9"/>
      <c r="AE135" s="9"/>
      <c r="AF135" s="9"/>
      <c r="AG135" s="9"/>
      <c r="AH135" s="9"/>
      <c r="AI135" s="9"/>
      <c r="AJ135" s="8">
        <v>0</v>
      </c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/>
      <c r="CD135" s="9"/>
      <c r="CE135" s="9"/>
      <c r="CF135" s="9"/>
      <c r="CG135" s="9"/>
      <c r="CH135" s="9"/>
      <c r="CI135" s="97">
        <v>0</v>
      </c>
      <c r="CJ135" s="98">
        <v>0</v>
      </c>
      <c r="CK135" s="99" t="s">
        <v>226</v>
      </c>
      <c r="CL135" s="100" t="s">
        <v>226</v>
      </c>
      <c r="CN135" s="242">
        <v>0</v>
      </c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T135" s="12">
        <v>0</v>
      </c>
    </row>
    <row r="136" spans="1:176">
      <c r="A136" s="106"/>
      <c r="B136" s="80" t="s">
        <v>207</v>
      </c>
      <c r="C136" s="80" t="s">
        <v>207</v>
      </c>
      <c r="D136" s="80" t="s">
        <v>207</v>
      </c>
      <c r="E136" s="121" t="s">
        <v>207</v>
      </c>
      <c r="F136" s="207" t="s">
        <v>207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9">
        <v>0</v>
      </c>
      <c r="AA136" s="9">
        <v>0</v>
      </c>
      <c r="AB136" s="9"/>
      <c r="AC136" s="9"/>
      <c r="AD136" s="9"/>
      <c r="AE136" s="9"/>
      <c r="AF136" s="9"/>
      <c r="AG136" s="9"/>
      <c r="AH136" s="9"/>
      <c r="AI136" s="9"/>
      <c r="AJ136" s="8">
        <v>0</v>
      </c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/>
      <c r="CD136" s="9"/>
      <c r="CE136" s="9"/>
      <c r="CF136" s="9"/>
      <c r="CG136" s="9"/>
      <c r="CH136" s="9"/>
      <c r="CI136" s="97">
        <v>0</v>
      </c>
      <c r="CJ136" s="98">
        <v>0</v>
      </c>
      <c r="CK136" s="99" t="s">
        <v>226</v>
      </c>
      <c r="CL136" s="100" t="s">
        <v>226</v>
      </c>
      <c r="CN136" s="242">
        <v>0</v>
      </c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T136" s="12">
        <v>0</v>
      </c>
    </row>
    <row r="137" spans="1:176">
      <c r="A137" s="106"/>
      <c r="B137" s="80" t="s">
        <v>207</v>
      </c>
      <c r="C137" s="80" t="s">
        <v>207</v>
      </c>
      <c r="D137" s="80" t="s">
        <v>207</v>
      </c>
      <c r="E137" s="121" t="s">
        <v>207</v>
      </c>
      <c r="F137" s="207" t="s">
        <v>207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9">
        <v>0</v>
      </c>
      <c r="AA137" s="9">
        <v>0</v>
      </c>
      <c r="AB137" s="9"/>
      <c r="AC137" s="9"/>
      <c r="AD137" s="9"/>
      <c r="AE137" s="9"/>
      <c r="AF137" s="9"/>
      <c r="AG137" s="9"/>
      <c r="AH137" s="9"/>
      <c r="AI137" s="9"/>
      <c r="AJ137" s="8">
        <v>0</v>
      </c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/>
      <c r="CD137" s="9"/>
      <c r="CE137" s="9"/>
      <c r="CF137" s="9"/>
      <c r="CG137" s="9"/>
      <c r="CH137" s="9"/>
      <c r="CI137" s="97">
        <v>0</v>
      </c>
      <c r="CJ137" s="98">
        <v>0</v>
      </c>
      <c r="CK137" s="99" t="s">
        <v>226</v>
      </c>
      <c r="CL137" s="100" t="s">
        <v>226</v>
      </c>
      <c r="CN137" s="242">
        <v>0</v>
      </c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T137" s="12">
        <v>0</v>
      </c>
    </row>
    <row r="138" spans="1:176">
      <c r="A138" s="106"/>
      <c r="B138" s="80" t="s">
        <v>207</v>
      </c>
      <c r="C138" s="80" t="s">
        <v>207</v>
      </c>
      <c r="D138" s="80" t="s">
        <v>207</v>
      </c>
      <c r="E138" s="121" t="s">
        <v>207</v>
      </c>
      <c r="F138" s="207" t="s">
        <v>207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9">
        <v>0</v>
      </c>
      <c r="AA138" s="9">
        <v>0</v>
      </c>
      <c r="AB138" s="9"/>
      <c r="AC138" s="9"/>
      <c r="AD138" s="9"/>
      <c r="AE138" s="9"/>
      <c r="AF138" s="9"/>
      <c r="AG138" s="9"/>
      <c r="AH138" s="9"/>
      <c r="AI138" s="9"/>
      <c r="AJ138" s="8">
        <v>0</v>
      </c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/>
      <c r="CD138" s="9"/>
      <c r="CE138" s="9"/>
      <c r="CF138" s="9"/>
      <c r="CG138" s="9"/>
      <c r="CH138" s="9"/>
      <c r="CI138" s="97">
        <v>0</v>
      </c>
      <c r="CJ138" s="98">
        <v>0</v>
      </c>
      <c r="CK138" s="99" t="s">
        <v>226</v>
      </c>
      <c r="CL138" s="100" t="s">
        <v>226</v>
      </c>
      <c r="CN138" s="242">
        <v>0</v>
      </c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T138" s="12">
        <v>0</v>
      </c>
    </row>
    <row r="139" spans="1:176">
      <c r="A139" s="106"/>
      <c r="B139" s="80" t="s">
        <v>207</v>
      </c>
      <c r="C139" s="80" t="s">
        <v>207</v>
      </c>
      <c r="D139" s="80" t="s">
        <v>207</v>
      </c>
      <c r="E139" s="121" t="s">
        <v>207</v>
      </c>
      <c r="F139" s="207" t="s">
        <v>207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9">
        <v>0</v>
      </c>
      <c r="AA139" s="9">
        <v>0</v>
      </c>
      <c r="AB139" s="9"/>
      <c r="AC139" s="9"/>
      <c r="AD139" s="9"/>
      <c r="AE139" s="9"/>
      <c r="AF139" s="9"/>
      <c r="AG139" s="9"/>
      <c r="AH139" s="9"/>
      <c r="AI139" s="9"/>
      <c r="AJ139" s="8">
        <v>0</v>
      </c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/>
      <c r="CD139" s="9"/>
      <c r="CE139" s="9"/>
      <c r="CF139" s="9"/>
      <c r="CG139" s="9"/>
      <c r="CH139" s="9"/>
      <c r="CI139" s="97">
        <v>0</v>
      </c>
      <c r="CJ139" s="98">
        <v>0</v>
      </c>
      <c r="CK139" s="99" t="s">
        <v>226</v>
      </c>
      <c r="CL139" s="100" t="s">
        <v>226</v>
      </c>
      <c r="CN139" s="242">
        <v>0</v>
      </c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T139" s="12">
        <v>0</v>
      </c>
    </row>
    <row r="140" spans="1:176">
      <c r="A140" s="106"/>
      <c r="B140" s="80" t="s">
        <v>207</v>
      </c>
      <c r="C140" s="80" t="s">
        <v>207</v>
      </c>
      <c r="D140" s="80" t="s">
        <v>207</v>
      </c>
      <c r="E140" s="121" t="s">
        <v>207</v>
      </c>
      <c r="F140" s="207" t="s">
        <v>207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9">
        <v>0</v>
      </c>
      <c r="AA140" s="9">
        <v>0</v>
      </c>
      <c r="AB140" s="9"/>
      <c r="AC140" s="9"/>
      <c r="AD140" s="9"/>
      <c r="AE140" s="9"/>
      <c r="AF140" s="9"/>
      <c r="AG140" s="9"/>
      <c r="AH140" s="9"/>
      <c r="AI140" s="9"/>
      <c r="AJ140" s="8">
        <v>0</v>
      </c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/>
      <c r="CD140" s="9"/>
      <c r="CE140" s="9"/>
      <c r="CF140" s="9"/>
      <c r="CG140" s="9"/>
      <c r="CH140" s="9"/>
      <c r="CI140" s="97">
        <v>0</v>
      </c>
      <c r="CJ140" s="98">
        <v>0</v>
      </c>
      <c r="CK140" s="99" t="s">
        <v>226</v>
      </c>
      <c r="CL140" s="100" t="s">
        <v>226</v>
      </c>
      <c r="CN140" s="242">
        <v>0</v>
      </c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T140" s="12">
        <v>0</v>
      </c>
    </row>
    <row r="141" spans="1:176">
      <c r="A141" s="106"/>
      <c r="B141" s="80" t="s">
        <v>207</v>
      </c>
      <c r="C141" s="80" t="s">
        <v>207</v>
      </c>
      <c r="D141" s="80" t="s">
        <v>207</v>
      </c>
      <c r="E141" s="121" t="s">
        <v>207</v>
      </c>
      <c r="F141" s="207" t="s">
        <v>207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9">
        <v>0</v>
      </c>
      <c r="AA141" s="9">
        <v>0</v>
      </c>
      <c r="AB141" s="9"/>
      <c r="AC141" s="9"/>
      <c r="AD141" s="9"/>
      <c r="AE141" s="9"/>
      <c r="AF141" s="9"/>
      <c r="AG141" s="9"/>
      <c r="AH141" s="9"/>
      <c r="AI141" s="9"/>
      <c r="AJ141" s="8">
        <v>0</v>
      </c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/>
      <c r="CD141" s="9"/>
      <c r="CE141" s="9"/>
      <c r="CF141" s="9"/>
      <c r="CG141" s="9"/>
      <c r="CH141" s="9"/>
      <c r="CI141" s="97">
        <v>0</v>
      </c>
      <c r="CJ141" s="98">
        <v>0</v>
      </c>
      <c r="CK141" s="99" t="s">
        <v>226</v>
      </c>
      <c r="CL141" s="100" t="s">
        <v>226</v>
      </c>
      <c r="CN141" s="242">
        <v>0</v>
      </c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T141" s="12">
        <v>0</v>
      </c>
    </row>
    <row r="142" spans="1:176">
      <c r="A142" s="106"/>
      <c r="B142" s="80" t="s">
        <v>207</v>
      </c>
      <c r="C142" s="80" t="s">
        <v>207</v>
      </c>
      <c r="D142" s="80" t="s">
        <v>207</v>
      </c>
      <c r="E142" s="121" t="s">
        <v>207</v>
      </c>
      <c r="F142" s="207" t="s">
        <v>207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9">
        <v>0</v>
      </c>
      <c r="AA142" s="9">
        <v>0</v>
      </c>
      <c r="AB142" s="9"/>
      <c r="AC142" s="9"/>
      <c r="AD142" s="9"/>
      <c r="AE142" s="9"/>
      <c r="AF142" s="9"/>
      <c r="AG142" s="9"/>
      <c r="AH142" s="9"/>
      <c r="AI142" s="9"/>
      <c r="AJ142" s="8">
        <v>0</v>
      </c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/>
      <c r="CD142" s="9"/>
      <c r="CE142" s="9"/>
      <c r="CF142" s="9"/>
      <c r="CG142" s="9"/>
      <c r="CH142" s="9"/>
      <c r="CI142" s="97">
        <v>0</v>
      </c>
      <c r="CJ142" s="98">
        <v>0</v>
      </c>
      <c r="CK142" s="99" t="s">
        <v>226</v>
      </c>
      <c r="CL142" s="100" t="s">
        <v>226</v>
      </c>
      <c r="CN142" s="242">
        <v>0</v>
      </c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T142" s="12">
        <v>0</v>
      </c>
    </row>
    <row r="143" spans="1:176">
      <c r="A143" s="106"/>
      <c r="B143" s="80" t="s">
        <v>207</v>
      </c>
      <c r="C143" s="80" t="s">
        <v>207</v>
      </c>
      <c r="D143" s="80" t="s">
        <v>207</v>
      </c>
      <c r="E143" s="121" t="s">
        <v>207</v>
      </c>
      <c r="F143" s="207" t="s">
        <v>207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9">
        <v>0</v>
      </c>
      <c r="AA143" s="9">
        <v>0</v>
      </c>
      <c r="AB143" s="9"/>
      <c r="AC143" s="9"/>
      <c r="AD143" s="9"/>
      <c r="AE143" s="9"/>
      <c r="AF143" s="9"/>
      <c r="AG143" s="9"/>
      <c r="AH143" s="9"/>
      <c r="AI143" s="9"/>
      <c r="AJ143" s="8">
        <v>0</v>
      </c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/>
      <c r="CD143" s="9"/>
      <c r="CE143" s="9"/>
      <c r="CF143" s="9"/>
      <c r="CG143" s="9"/>
      <c r="CH143" s="9"/>
      <c r="CI143" s="97">
        <v>0</v>
      </c>
      <c r="CJ143" s="98">
        <v>0</v>
      </c>
      <c r="CK143" s="99" t="s">
        <v>226</v>
      </c>
      <c r="CL143" s="100" t="s">
        <v>226</v>
      </c>
      <c r="CN143" s="242">
        <v>0</v>
      </c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T143" s="12">
        <v>0</v>
      </c>
    </row>
    <row r="144" spans="1:176">
      <c r="A144" s="106"/>
      <c r="B144" s="80" t="s">
        <v>207</v>
      </c>
      <c r="C144" s="80" t="s">
        <v>207</v>
      </c>
      <c r="D144" s="80" t="s">
        <v>207</v>
      </c>
      <c r="E144" s="121" t="s">
        <v>207</v>
      </c>
      <c r="F144" s="207" t="s">
        <v>207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9">
        <v>0</v>
      </c>
      <c r="AA144" s="9">
        <v>0</v>
      </c>
      <c r="AB144" s="9"/>
      <c r="AC144" s="9"/>
      <c r="AD144" s="9"/>
      <c r="AE144" s="9"/>
      <c r="AF144" s="9"/>
      <c r="AG144" s="9"/>
      <c r="AH144" s="9"/>
      <c r="AI144" s="9"/>
      <c r="AJ144" s="8">
        <v>0</v>
      </c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/>
      <c r="CD144" s="9"/>
      <c r="CE144" s="9"/>
      <c r="CF144" s="9"/>
      <c r="CG144" s="9"/>
      <c r="CH144" s="9"/>
      <c r="CI144" s="97">
        <v>0</v>
      </c>
      <c r="CJ144" s="98">
        <v>0</v>
      </c>
      <c r="CK144" s="99" t="s">
        <v>226</v>
      </c>
      <c r="CL144" s="100" t="s">
        <v>226</v>
      </c>
      <c r="CN144" s="242">
        <v>0</v>
      </c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T144" s="12">
        <v>0</v>
      </c>
    </row>
    <row r="145" spans="1:176">
      <c r="A145" s="106"/>
      <c r="B145" s="80" t="s">
        <v>207</v>
      </c>
      <c r="C145" s="80" t="s">
        <v>207</v>
      </c>
      <c r="D145" s="80" t="s">
        <v>207</v>
      </c>
      <c r="E145" s="121" t="s">
        <v>207</v>
      </c>
      <c r="F145" s="207" t="s">
        <v>207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9">
        <v>0</v>
      </c>
      <c r="AA145" s="9">
        <v>0</v>
      </c>
      <c r="AB145" s="9"/>
      <c r="AC145" s="9"/>
      <c r="AD145" s="9"/>
      <c r="AE145" s="9"/>
      <c r="AF145" s="9"/>
      <c r="AG145" s="9"/>
      <c r="AH145" s="9"/>
      <c r="AI145" s="9"/>
      <c r="AJ145" s="8">
        <v>0</v>
      </c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/>
      <c r="CD145" s="9"/>
      <c r="CE145" s="9"/>
      <c r="CF145" s="9"/>
      <c r="CG145" s="9"/>
      <c r="CH145" s="9"/>
      <c r="CI145" s="97">
        <v>0</v>
      </c>
      <c r="CJ145" s="98">
        <v>0</v>
      </c>
      <c r="CK145" s="99" t="s">
        <v>226</v>
      </c>
      <c r="CL145" s="100" t="s">
        <v>226</v>
      </c>
      <c r="CN145" s="242">
        <v>0</v>
      </c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T145" s="12">
        <v>0</v>
      </c>
    </row>
    <row r="146" spans="1:176">
      <c r="A146" s="106"/>
      <c r="B146" s="80" t="s">
        <v>207</v>
      </c>
      <c r="C146" s="80" t="s">
        <v>207</v>
      </c>
      <c r="D146" s="80" t="s">
        <v>207</v>
      </c>
      <c r="E146" s="121" t="s">
        <v>207</v>
      </c>
      <c r="F146" s="207" t="s">
        <v>207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9">
        <v>0</v>
      </c>
      <c r="AA146" s="9">
        <v>0</v>
      </c>
      <c r="AB146" s="9"/>
      <c r="AC146" s="9"/>
      <c r="AD146" s="9"/>
      <c r="AE146" s="9"/>
      <c r="AF146" s="9"/>
      <c r="AG146" s="9"/>
      <c r="AH146" s="9"/>
      <c r="AI146" s="9"/>
      <c r="AJ146" s="8">
        <v>0</v>
      </c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/>
      <c r="CD146" s="9"/>
      <c r="CE146" s="9"/>
      <c r="CF146" s="9"/>
      <c r="CG146" s="9"/>
      <c r="CH146" s="9"/>
      <c r="CI146" s="97">
        <v>0</v>
      </c>
      <c r="CJ146" s="98">
        <v>0</v>
      </c>
      <c r="CK146" s="99" t="s">
        <v>226</v>
      </c>
      <c r="CL146" s="100" t="s">
        <v>226</v>
      </c>
      <c r="CN146" s="242">
        <v>0</v>
      </c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T146" s="12">
        <v>0</v>
      </c>
    </row>
    <row r="147" spans="1:176">
      <c r="A147" s="106"/>
      <c r="B147" s="80" t="s">
        <v>207</v>
      </c>
      <c r="C147" s="80" t="s">
        <v>207</v>
      </c>
      <c r="D147" s="80" t="s">
        <v>207</v>
      </c>
      <c r="E147" s="121" t="s">
        <v>207</v>
      </c>
      <c r="F147" s="207" t="s">
        <v>207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9">
        <v>0</v>
      </c>
      <c r="AA147" s="9">
        <v>0</v>
      </c>
      <c r="AB147" s="9"/>
      <c r="AC147" s="9"/>
      <c r="AD147" s="9"/>
      <c r="AE147" s="9"/>
      <c r="AF147" s="9"/>
      <c r="AG147" s="9"/>
      <c r="AH147" s="9"/>
      <c r="AI147" s="9"/>
      <c r="AJ147" s="8">
        <v>0</v>
      </c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/>
      <c r="CD147" s="9"/>
      <c r="CE147" s="9"/>
      <c r="CF147" s="9"/>
      <c r="CG147" s="9"/>
      <c r="CH147" s="9"/>
      <c r="CI147" s="97">
        <v>0</v>
      </c>
      <c r="CJ147" s="98">
        <v>0</v>
      </c>
      <c r="CK147" s="99" t="s">
        <v>226</v>
      </c>
      <c r="CL147" s="100" t="s">
        <v>226</v>
      </c>
      <c r="CN147" s="242">
        <v>0</v>
      </c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T147" s="12">
        <v>0</v>
      </c>
    </row>
    <row r="148" spans="1:176">
      <c r="A148" s="106"/>
      <c r="B148" s="80" t="s">
        <v>207</v>
      </c>
      <c r="C148" s="80" t="s">
        <v>207</v>
      </c>
      <c r="D148" s="80" t="s">
        <v>207</v>
      </c>
      <c r="E148" s="121" t="s">
        <v>207</v>
      </c>
      <c r="F148" s="207" t="s">
        <v>207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9">
        <v>0</v>
      </c>
      <c r="AA148" s="9">
        <v>0</v>
      </c>
      <c r="AB148" s="9"/>
      <c r="AC148" s="9"/>
      <c r="AD148" s="9"/>
      <c r="AE148" s="9"/>
      <c r="AF148" s="9"/>
      <c r="AG148" s="9"/>
      <c r="AH148" s="9"/>
      <c r="AI148" s="9"/>
      <c r="AJ148" s="8">
        <v>0</v>
      </c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/>
      <c r="CD148" s="9"/>
      <c r="CE148" s="9"/>
      <c r="CF148" s="9"/>
      <c r="CG148" s="9"/>
      <c r="CH148" s="9"/>
      <c r="CI148" s="97">
        <v>0</v>
      </c>
      <c r="CJ148" s="98">
        <v>0</v>
      </c>
      <c r="CK148" s="99" t="s">
        <v>226</v>
      </c>
      <c r="CL148" s="100" t="s">
        <v>226</v>
      </c>
      <c r="CN148" s="242">
        <v>0</v>
      </c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T148" s="12">
        <v>0</v>
      </c>
    </row>
    <row r="149" spans="1:176">
      <c r="A149" s="106"/>
      <c r="B149" s="80" t="s">
        <v>207</v>
      </c>
      <c r="C149" s="80" t="s">
        <v>207</v>
      </c>
      <c r="D149" s="80" t="s">
        <v>207</v>
      </c>
      <c r="E149" s="121" t="s">
        <v>207</v>
      </c>
      <c r="F149" s="207" t="s">
        <v>207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9">
        <v>0</v>
      </c>
      <c r="AA149" s="9">
        <v>0</v>
      </c>
      <c r="AB149" s="9"/>
      <c r="AC149" s="9"/>
      <c r="AD149" s="9"/>
      <c r="AE149" s="9"/>
      <c r="AF149" s="9"/>
      <c r="AG149" s="9"/>
      <c r="AH149" s="9"/>
      <c r="AI149" s="9"/>
      <c r="AJ149" s="8">
        <v>0</v>
      </c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/>
      <c r="CD149" s="9"/>
      <c r="CE149" s="9"/>
      <c r="CF149" s="9"/>
      <c r="CG149" s="9"/>
      <c r="CH149" s="9"/>
      <c r="CI149" s="97">
        <v>0</v>
      </c>
      <c r="CJ149" s="98">
        <v>0</v>
      </c>
      <c r="CK149" s="99" t="s">
        <v>226</v>
      </c>
      <c r="CL149" s="100" t="s">
        <v>226</v>
      </c>
      <c r="CN149" s="242">
        <v>0</v>
      </c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T149" s="12">
        <v>0</v>
      </c>
    </row>
    <row r="150" spans="1:176" ht="13.5" thickBot="1">
      <c r="A150" s="107">
        <v>0</v>
      </c>
      <c r="B150" s="108" t="s">
        <v>207</v>
      </c>
      <c r="C150" s="108" t="s">
        <v>207</v>
      </c>
      <c r="D150" s="108" t="s">
        <v>207</v>
      </c>
      <c r="E150" s="123" t="s">
        <v>207</v>
      </c>
      <c r="F150" s="208" t="s">
        <v>207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9">
        <v>0</v>
      </c>
      <c r="AA150" s="9">
        <v>0</v>
      </c>
      <c r="AB150" s="9"/>
      <c r="AC150" s="9"/>
      <c r="AD150" s="9"/>
      <c r="AE150" s="9"/>
      <c r="AF150" s="9"/>
      <c r="AG150" s="9"/>
      <c r="AH150" s="9"/>
      <c r="AI150" s="9"/>
      <c r="AJ150" s="8">
        <v>0</v>
      </c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/>
      <c r="CD150" s="9"/>
      <c r="CE150" s="9"/>
      <c r="CF150" s="9"/>
      <c r="CG150" s="9"/>
      <c r="CH150" s="9"/>
      <c r="CI150" s="101">
        <v>0</v>
      </c>
      <c r="CJ150" s="102">
        <v>0</v>
      </c>
      <c r="CK150" s="103" t="s">
        <v>226</v>
      </c>
      <c r="CL150" s="104" t="s">
        <v>226</v>
      </c>
      <c r="CN150" s="243">
        <v>0</v>
      </c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T150" s="12">
        <v>0</v>
      </c>
    </row>
    <row r="151" spans="1:176">
      <c r="F151" s="138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</row>
    <row r="152" spans="1:176"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</row>
    <row r="153" spans="1:176"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</row>
  </sheetData>
  <mergeCells count="2">
    <mergeCell ref="A1:C1"/>
    <mergeCell ref="A2:C2"/>
  </mergeCells>
  <conditionalFormatting sqref="F6:F150">
    <cfRule type="expression" dxfId="218" priority="6">
      <formula>$F$4=1</formula>
    </cfRule>
  </conditionalFormatting>
  <conditionalFormatting sqref="G6:CH150">
    <cfRule type="expression" dxfId="217" priority="4" stopIfTrue="1">
      <formula>G$2=0</formula>
    </cfRule>
    <cfRule type="expression" dxfId="216" priority="5">
      <formula>AND(G6&gt;$FT6,G$2=1)</formula>
    </cfRule>
  </conditionalFormatting>
  <conditionalFormatting sqref="A6:F150">
    <cfRule type="expression" dxfId="215" priority="3">
      <formula>$CL6="#"</formula>
    </cfRule>
  </conditionalFormatting>
  <conditionalFormatting sqref="CN6:CN150">
    <cfRule type="cellIs" dxfId="214" priority="1" stopIfTrue="1" operator="greaterThanOrEqual">
      <formula>6</formula>
    </cfRule>
    <cfRule type="cellIs" dxfId="213" priority="2" stopIfTrue="1" operator="greaterThanOrEqual">
      <formula>3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C20" sqref="C20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41490</v>
      </c>
      <c r="B1" s="266" t="s">
        <v>351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232</v>
      </c>
      <c r="E4" s="183">
        <v>100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2.4592963679836048E-2</v>
      </c>
      <c r="E5" s="213">
        <v>0.15943877551020408</v>
      </c>
      <c r="F5" s="211">
        <v>1.0245929636798361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7</v>
      </c>
      <c r="E6" s="184">
        <v>3</v>
      </c>
      <c r="F6" s="186">
        <v>0.85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0.87090401912786064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21511203014</v>
      </c>
      <c r="B10" s="10" t="s">
        <v>176</v>
      </c>
      <c r="C10" s="10" t="s">
        <v>8</v>
      </c>
      <c r="D10" s="150">
        <v>431</v>
      </c>
      <c r="E10" s="203">
        <v>0.23200000000000001</v>
      </c>
      <c r="F10" s="156" t="s">
        <v>207</v>
      </c>
      <c r="G10" s="199" t="s">
        <v>207</v>
      </c>
      <c r="H10" s="159">
        <v>1</v>
      </c>
      <c r="I10" s="156">
        <v>100</v>
      </c>
      <c r="J10" s="179">
        <v>87.090401912786064</v>
      </c>
      <c r="K10" s="191">
        <v>200</v>
      </c>
      <c r="N10" s="9"/>
      <c r="O10" s="14" t="b">
        <v>1</v>
      </c>
    </row>
    <row r="11" spans="1:15">
      <c r="A11" s="72">
        <v>21511101213</v>
      </c>
      <c r="B11" s="10" t="s">
        <v>138</v>
      </c>
      <c r="C11" s="10" t="s">
        <v>8</v>
      </c>
      <c r="D11" s="151">
        <v>82</v>
      </c>
      <c r="E11" s="204">
        <v>1.2190000000000001</v>
      </c>
      <c r="F11" s="157">
        <v>3</v>
      </c>
      <c r="G11" s="11">
        <v>2.5</v>
      </c>
      <c r="H11" s="160">
        <v>2</v>
      </c>
      <c r="I11" s="157">
        <v>83</v>
      </c>
      <c r="J11" s="180">
        <v>72.285033587612432</v>
      </c>
      <c r="K11" s="192">
        <v>180</v>
      </c>
      <c r="N11" s="9"/>
      <c r="O11" s="14" t="b">
        <v>1</v>
      </c>
    </row>
    <row r="12" spans="1:15">
      <c r="A12" s="72">
        <v>21891202813</v>
      </c>
      <c r="B12" s="10" t="s">
        <v>352</v>
      </c>
      <c r="C12" s="10" t="s">
        <v>60</v>
      </c>
      <c r="D12" s="151">
        <v>80</v>
      </c>
      <c r="E12" s="204">
        <v>1.25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169</v>
      </c>
      <c r="N12" s="9"/>
      <c r="O12" s="14" t="b">
        <v>0</v>
      </c>
    </row>
    <row r="13" spans="1:15">
      <c r="A13" s="72" t="s">
        <v>345</v>
      </c>
      <c r="B13" s="10" t="s">
        <v>346</v>
      </c>
      <c r="C13" s="10" t="s">
        <v>60</v>
      </c>
      <c r="D13" s="151" t="s">
        <v>207</v>
      </c>
      <c r="E13" s="204" t="s">
        <v>207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161</v>
      </c>
      <c r="N13" s="9"/>
      <c r="O13" s="14" t="b">
        <v>0</v>
      </c>
    </row>
    <row r="14" spans="1:15">
      <c r="A14" s="72">
        <v>21511202558</v>
      </c>
      <c r="B14" s="10" t="s">
        <v>159</v>
      </c>
      <c r="C14" s="10" t="s">
        <v>8</v>
      </c>
      <c r="D14" s="151">
        <v>268</v>
      </c>
      <c r="E14" s="204">
        <v>0.373</v>
      </c>
      <c r="F14" s="157">
        <v>23</v>
      </c>
      <c r="G14" s="11">
        <v>0.9375</v>
      </c>
      <c r="H14" s="160">
        <v>5</v>
      </c>
      <c r="I14" s="157">
        <v>49</v>
      </c>
      <c r="J14" s="180">
        <v>42.674296937265169</v>
      </c>
      <c r="K14" s="192">
        <v>153</v>
      </c>
      <c r="N14" s="9"/>
      <c r="O14" s="14" t="b">
        <v>1</v>
      </c>
    </row>
    <row r="15" spans="1:15">
      <c r="A15" s="72">
        <v>21891202805</v>
      </c>
      <c r="B15" s="10" t="s">
        <v>305</v>
      </c>
      <c r="C15" s="10" t="s">
        <v>60</v>
      </c>
      <c r="D15" s="151">
        <v>97</v>
      </c>
      <c r="E15" s="204">
        <v>1.03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147</v>
      </c>
      <c r="N15" s="9"/>
      <c r="O15" s="14" t="b">
        <v>0</v>
      </c>
    </row>
    <row r="16" spans="1:15">
      <c r="A16" s="72" t="s">
        <v>353</v>
      </c>
      <c r="B16" s="10" t="s">
        <v>354</v>
      </c>
      <c r="C16" s="10" t="s">
        <v>60</v>
      </c>
      <c r="D16" s="151" t="s">
        <v>207</v>
      </c>
      <c r="E16" s="204" t="s">
        <v>207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141</v>
      </c>
      <c r="N16" s="9"/>
      <c r="O16" s="14" t="b">
        <v>0</v>
      </c>
    </row>
    <row r="17" spans="1:15">
      <c r="A17" s="72"/>
      <c r="B17" s="10" t="s">
        <v>207</v>
      </c>
      <c r="C17" s="10" t="s">
        <v>207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/>
      <c r="I17" s="157" t="s">
        <v>207</v>
      </c>
      <c r="J17" s="180" t="s">
        <v>207</v>
      </c>
      <c r="K17" s="192" t="s">
        <v>207</v>
      </c>
      <c r="N17" s="9"/>
      <c r="O17" s="14" t="b">
        <v>0</v>
      </c>
    </row>
    <row r="18" spans="1:15">
      <c r="A18" s="72"/>
      <c r="B18" s="10" t="s">
        <v>207</v>
      </c>
      <c r="C18" s="10" t="s">
        <v>207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/>
      <c r="I18" s="157" t="s">
        <v>207</v>
      </c>
      <c r="J18" s="180" t="s">
        <v>207</v>
      </c>
      <c r="K18" s="192" t="s">
        <v>207</v>
      </c>
      <c r="N18" s="9"/>
      <c r="O18" s="14" t="b">
        <v>0</v>
      </c>
    </row>
    <row r="19" spans="1:15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  <c r="N19" s="9"/>
      <c r="O19" s="14" t="b">
        <v>0</v>
      </c>
    </row>
    <row r="20" spans="1:15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  <c r="N20" s="9"/>
      <c r="O20" s="14" t="b">
        <v>0</v>
      </c>
    </row>
    <row r="21" spans="1:15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N21" s="9"/>
      <c r="O21" s="14" t="b">
        <v>0</v>
      </c>
    </row>
    <row r="22" spans="1:15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N22" s="9"/>
      <c r="O22" s="14" t="b">
        <v>0</v>
      </c>
    </row>
    <row r="23" spans="1:15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N23" s="9"/>
      <c r="O23" s="14" t="b">
        <v>0</v>
      </c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N24" s="9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N25" s="9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N26" s="9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202.04973243766369</v>
      </c>
      <c r="K100" s="14"/>
    </row>
  </sheetData>
  <mergeCells count="3">
    <mergeCell ref="A1:A2"/>
    <mergeCell ref="B1:F2"/>
    <mergeCell ref="A3:C3"/>
  </mergeCells>
  <conditionalFormatting sqref="A10:C99">
    <cfRule type="expression" dxfId="38" priority="3">
      <formula>AND(NOT($R$3),NOT($O10))</formula>
    </cfRule>
  </conditionalFormatting>
  <conditionalFormatting sqref="E10:E99">
    <cfRule type="cellIs" dxfId="37" priority="2" operator="lessThanOrEqual">
      <formula>$Z$6</formula>
    </cfRule>
  </conditionalFormatting>
  <conditionalFormatting sqref="G10:G99">
    <cfRule type="cellIs" dxfId="36" priority="1" operator="lessThanOrEqual">
      <formula>$Z$7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G20" sqref="G20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41491</v>
      </c>
      <c r="B1" s="266" t="s">
        <v>355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0.55366527442367719</v>
      </c>
      <c r="E5" s="213">
        <v>0.26564332096474952</v>
      </c>
      <c r="F5" s="211">
        <v>1.5536652744236772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15</v>
      </c>
      <c r="E6" s="184">
        <v>2</v>
      </c>
      <c r="F6" s="186">
        <v>1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1.5536652744236772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20411000876</v>
      </c>
      <c r="B10" s="10" t="s">
        <v>356</v>
      </c>
      <c r="C10" s="10" t="s">
        <v>234</v>
      </c>
      <c r="D10" s="150">
        <v>8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300</v>
      </c>
      <c r="N10" s="9"/>
      <c r="O10" s="14" t="b">
        <v>0</v>
      </c>
    </row>
    <row r="11" spans="1:15">
      <c r="A11" s="72">
        <v>20411000874</v>
      </c>
      <c r="B11" s="10" t="s">
        <v>236</v>
      </c>
      <c r="C11" s="10" t="s">
        <v>234</v>
      </c>
      <c r="D11" s="151">
        <v>42</v>
      </c>
      <c r="E11" s="204">
        <v>2.38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N11" s="9"/>
      <c r="O11" s="14" t="b">
        <v>0</v>
      </c>
    </row>
    <row r="12" spans="1:15">
      <c r="A12" s="72">
        <v>21511001011</v>
      </c>
      <c r="B12" s="10" t="s">
        <v>131</v>
      </c>
      <c r="C12" s="10" t="s">
        <v>8</v>
      </c>
      <c r="D12" s="151">
        <v>1</v>
      </c>
      <c r="E12" s="204">
        <v>10</v>
      </c>
      <c r="F12" s="157">
        <v>1</v>
      </c>
      <c r="G12" s="11">
        <v>3</v>
      </c>
      <c r="H12" s="160">
        <v>3</v>
      </c>
      <c r="I12" s="157">
        <v>105</v>
      </c>
      <c r="J12" s="180">
        <v>163.13485381448609</v>
      </c>
      <c r="K12" s="192">
        <v>250</v>
      </c>
      <c r="N12" s="9"/>
      <c r="O12" s="14" t="b">
        <v>1</v>
      </c>
    </row>
    <row r="13" spans="1:15">
      <c r="A13" s="72">
        <v>21461000988</v>
      </c>
      <c r="B13" s="10" t="s">
        <v>57</v>
      </c>
      <c r="C13" s="10" t="s">
        <v>58</v>
      </c>
      <c r="D13" s="151">
        <v>2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N13" s="9"/>
      <c r="O13" s="14" t="b">
        <v>0</v>
      </c>
    </row>
    <row r="14" spans="1:15">
      <c r="A14" s="72">
        <v>21891001087</v>
      </c>
      <c r="B14" s="10" t="s">
        <v>59</v>
      </c>
      <c r="C14" s="10" t="s">
        <v>60</v>
      </c>
      <c r="D14" s="151">
        <v>3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N14" s="9"/>
      <c r="O14" s="14" t="b">
        <v>0</v>
      </c>
    </row>
    <row r="15" spans="1:15">
      <c r="A15" s="72">
        <v>20671000896</v>
      </c>
      <c r="B15" s="10" t="s">
        <v>62</v>
      </c>
      <c r="C15" s="10" t="s">
        <v>54</v>
      </c>
      <c r="D15" s="151">
        <v>4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N15" s="9"/>
      <c r="O15" s="14" t="b">
        <v>0</v>
      </c>
    </row>
    <row r="16" spans="1:15">
      <c r="A16" s="72">
        <v>21781001073</v>
      </c>
      <c r="B16" s="10" t="s">
        <v>357</v>
      </c>
      <c r="C16" s="10" t="s">
        <v>358</v>
      </c>
      <c r="D16" s="151">
        <v>17</v>
      </c>
      <c r="E16" s="204">
        <v>5.8819999999999997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N16" s="9"/>
      <c r="O16" s="14" t="b">
        <v>0</v>
      </c>
    </row>
    <row r="17" spans="1:15">
      <c r="A17" s="72">
        <v>21511001018</v>
      </c>
      <c r="B17" s="10" t="s">
        <v>133</v>
      </c>
      <c r="C17" s="10" t="s">
        <v>8</v>
      </c>
      <c r="D17" s="151">
        <v>7</v>
      </c>
      <c r="E17" s="204">
        <v>10</v>
      </c>
      <c r="F17" s="157">
        <v>2</v>
      </c>
      <c r="G17" s="11">
        <v>2.7272699999999999</v>
      </c>
      <c r="H17" s="160">
        <v>8</v>
      </c>
      <c r="I17" s="157">
        <v>52</v>
      </c>
      <c r="J17" s="180">
        <v>80.790594270031221</v>
      </c>
      <c r="K17" s="192">
        <v>201</v>
      </c>
      <c r="N17" s="9"/>
      <c r="O17" s="14" t="b">
        <v>1</v>
      </c>
    </row>
    <row r="18" spans="1:15">
      <c r="A18" s="72">
        <v>21781102261</v>
      </c>
      <c r="B18" s="10" t="s">
        <v>359</v>
      </c>
      <c r="C18" s="10" t="s">
        <v>358</v>
      </c>
      <c r="D18" s="151">
        <v>58</v>
      </c>
      <c r="E18" s="204">
        <v>1.724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195</v>
      </c>
      <c r="N18" s="9"/>
      <c r="O18" s="14" t="b">
        <v>0</v>
      </c>
    </row>
    <row r="19" spans="1:15">
      <c r="A19" s="72">
        <v>20411101488</v>
      </c>
      <c r="B19" s="10" t="s">
        <v>360</v>
      </c>
      <c r="C19" s="10" t="s">
        <v>234</v>
      </c>
      <c r="D19" s="151">
        <v>258</v>
      </c>
      <c r="E19" s="204">
        <v>0.38700000000000001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190</v>
      </c>
      <c r="N19" s="9"/>
      <c r="O19" s="14" t="b">
        <v>0</v>
      </c>
    </row>
    <row r="20" spans="1:15">
      <c r="A20" s="72">
        <v>20911000942</v>
      </c>
      <c r="B20" s="10" t="s">
        <v>66</v>
      </c>
      <c r="C20" s="10" t="s">
        <v>67</v>
      </c>
      <c r="D20" s="151">
        <v>13</v>
      </c>
      <c r="E20" s="204">
        <v>7.6920000000000002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185</v>
      </c>
      <c r="N20" s="9"/>
      <c r="O20" s="14" t="b">
        <v>0</v>
      </c>
    </row>
    <row r="21" spans="1:15">
      <c r="A21" s="72">
        <v>21891001086</v>
      </c>
      <c r="B21" s="10" t="s">
        <v>252</v>
      </c>
      <c r="C21" s="10" t="s">
        <v>60</v>
      </c>
      <c r="D21" s="151">
        <v>26</v>
      </c>
      <c r="E21" s="204">
        <v>3.8460000000000001</v>
      </c>
      <c r="F21" s="157" t="s">
        <v>207</v>
      </c>
      <c r="G21" s="11" t="s">
        <v>207</v>
      </c>
      <c r="H21" s="160">
        <v>12</v>
      </c>
      <c r="I21" s="157" t="s">
        <v>207</v>
      </c>
      <c r="J21" s="180" t="s">
        <v>207</v>
      </c>
      <c r="K21" s="192">
        <v>181</v>
      </c>
      <c r="N21" s="9"/>
      <c r="O21" s="14" t="b">
        <v>0</v>
      </c>
    </row>
    <row r="22" spans="1:15">
      <c r="A22" s="72">
        <v>20911000953</v>
      </c>
      <c r="B22" s="10" t="s">
        <v>78</v>
      </c>
      <c r="C22" s="10" t="s">
        <v>67</v>
      </c>
      <c r="D22" s="151">
        <v>23</v>
      </c>
      <c r="E22" s="204">
        <v>4.3470000000000004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N22" s="9"/>
      <c r="O22" s="14" t="b">
        <v>0</v>
      </c>
    </row>
    <row r="23" spans="1:15">
      <c r="A23" s="72">
        <v>21781202811</v>
      </c>
      <c r="B23" s="10" t="s">
        <v>361</v>
      </c>
      <c r="C23" s="10" t="s">
        <v>358</v>
      </c>
      <c r="D23" s="151">
        <v>88</v>
      </c>
      <c r="E23" s="204">
        <v>1.1359999999999999</v>
      </c>
      <c r="F23" s="157" t="s">
        <v>207</v>
      </c>
      <c r="G23" s="11" t="s">
        <v>207</v>
      </c>
      <c r="H23" s="160">
        <v>14</v>
      </c>
      <c r="I23" s="157" t="s">
        <v>207</v>
      </c>
      <c r="J23" s="180" t="s">
        <v>207</v>
      </c>
      <c r="K23" s="192">
        <v>173</v>
      </c>
      <c r="N23" s="9"/>
      <c r="O23" s="14" t="b">
        <v>0</v>
      </c>
    </row>
    <row r="24" spans="1:15">
      <c r="A24" s="72">
        <v>20111000841</v>
      </c>
      <c r="B24" s="10" t="s">
        <v>254</v>
      </c>
      <c r="C24" s="10" t="s">
        <v>255</v>
      </c>
      <c r="D24" s="151">
        <v>20</v>
      </c>
      <c r="E24" s="204">
        <v>5</v>
      </c>
      <c r="F24" s="157" t="s">
        <v>207</v>
      </c>
      <c r="G24" s="11" t="s">
        <v>207</v>
      </c>
      <c r="H24" s="160">
        <v>15</v>
      </c>
      <c r="I24" s="157" t="s">
        <v>207</v>
      </c>
      <c r="J24" s="180" t="s">
        <v>207</v>
      </c>
      <c r="K24" s="192">
        <v>170</v>
      </c>
      <c r="N24" s="9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N25" s="9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N26" s="9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243.92544808451731</v>
      </c>
      <c r="K100" s="14"/>
    </row>
  </sheetData>
  <mergeCells count="3">
    <mergeCell ref="A1:A2"/>
    <mergeCell ref="B1:F2"/>
    <mergeCell ref="A3:C3"/>
  </mergeCells>
  <conditionalFormatting sqref="A10:C99">
    <cfRule type="expression" dxfId="35" priority="3">
      <formula>AND(NOT($R$3),NOT($O10))</formula>
    </cfRule>
  </conditionalFormatting>
  <conditionalFormatting sqref="E10:E99">
    <cfRule type="cellIs" dxfId="34" priority="2" operator="lessThanOrEqual">
      <formula>$Z$6</formula>
    </cfRule>
  </conditionalFormatting>
  <conditionalFormatting sqref="G10:G99">
    <cfRule type="cellIs" dxfId="33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E16" sqref="E16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41491</v>
      </c>
      <c r="B1" s="266" t="s">
        <v>355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0.71698316724293931</v>
      </c>
      <c r="E5" s="213">
        <v>0.26564332096474952</v>
      </c>
      <c r="F5" s="211">
        <v>1.7169831672429394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19</v>
      </c>
      <c r="E6" s="184">
        <v>2</v>
      </c>
      <c r="F6" s="186">
        <v>1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1.7169831672429394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20411000876</v>
      </c>
      <c r="B10" s="10" t="s">
        <v>356</v>
      </c>
      <c r="C10" s="10" t="s">
        <v>234</v>
      </c>
      <c r="D10" s="150">
        <v>8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300</v>
      </c>
      <c r="N10" s="9"/>
      <c r="O10" s="14" t="b">
        <v>0</v>
      </c>
    </row>
    <row r="11" spans="1:15">
      <c r="A11" s="72">
        <v>20411000864</v>
      </c>
      <c r="B11" s="10" t="s">
        <v>235</v>
      </c>
      <c r="C11" s="10" t="s">
        <v>234</v>
      </c>
      <c r="D11" s="151">
        <v>6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N11" s="9"/>
      <c r="O11" s="14" t="b">
        <v>0</v>
      </c>
    </row>
    <row r="12" spans="1:15">
      <c r="A12" s="72">
        <v>21511001011</v>
      </c>
      <c r="B12" s="10" t="s">
        <v>131</v>
      </c>
      <c r="C12" s="10" t="s">
        <v>8</v>
      </c>
      <c r="D12" s="151">
        <v>1</v>
      </c>
      <c r="E12" s="204">
        <v>10</v>
      </c>
      <c r="F12" s="157">
        <v>1</v>
      </c>
      <c r="G12" s="11">
        <v>3</v>
      </c>
      <c r="H12" s="160">
        <v>3</v>
      </c>
      <c r="I12" s="157">
        <v>105</v>
      </c>
      <c r="J12" s="180">
        <v>180.28323256050865</v>
      </c>
      <c r="K12" s="192">
        <v>250</v>
      </c>
      <c r="N12" s="9"/>
      <c r="O12" s="14" t="b">
        <v>1</v>
      </c>
    </row>
    <row r="13" spans="1:15">
      <c r="A13" s="72">
        <v>20411101298</v>
      </c>
      <c r="B13" s="10" t="s">
        <v>233</v>
      </c>
      <c r="C13" s="10" t="s">
        <v>234</v>
      </c>
      <c r="D13" s="151">
        <v>16</v>
      </c>
      <c r="E13" s="204">
        <v>6.25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N13" s="9"/>
      <c r="O13" s="14" t="b">
        <v>0</v>
      </c>
    </row>
    <row r="14" spans="1:15">
      <c r="A14" s="72">
        <v>21511001018</v>
      </c>
      <c r="B14" s="10" t="s">
        <v>133</v>
      </c>
      <c r="C14" s="10" t="s">
        <v>8</v>
      </c>
      <c r="D14" s="151">
        <v>7</v>
      </c>
      <c r="E14" s="204">
        <v>10</v>
      </c>
      <c r="F14" s="157">
        <v>2</v>
      </c>
      <c r="G14" s="11">
        <v>2.7272699999999999</v>
      </c>
      <c r="H14" s="160">
        <v>5</v>
      </c>
      <c r="I14" s="157">
        <v>79</v>
      </c>
      <c r="J14" s="180">
        <v>135.64167021219222</v>
      </c>
      <c r="K14" s="192">
        <v>226</v>
      </c>
      <c r="N14" s="9"/>
      <c r="O14" s="14" t="b">
        <v>1</v>
      </c>
    </row>
    <row r="15" spans="1:15">
      <c r="A15" s="72">
        <v>21461000988</v>
      </c>
      <c r="B15" s="10" t="s">
        <v>57</v>
      </c>
      <c r="C15" s="10" t="s">
        <v>58</v>
      </c>
      <c r="D15" s="151">
        <v>2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N15" s="9"/>
      <c r="O15" s="14" t="b">
        <v>0</v>
      </c>
    </row>
    <row r="16" spans="1:15">
      <c r="A16" s="72">
        <v>20411000874</v>
      </c>
      <c r="B16" s="10" t="s">
        <v>236</v>
      </c>
      <c r="C16" s="10" t="s">
        <v>234</v>
      </c>
      <c r="D16" s="151">
        <v>42</v>
      </c>
      <c r="E16" s="204">
        <v>2.38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N16" s="9"/>
      <c r="O16" s="14" t="b">
        <v>0</v>
      </c>
    </row>
    <row r="17" spans="1:15">
      <c r="A17" s="72">
        <v>21811001059</v>
      </c>
      <c r="B17" s="10" t="s">
        <v>237</v>
      </c>
      <c r="C17" s="10" t="s">
        <v>238</v>
      </c>
      <c r="D17" s="151">
        <v>14</v>
      </c>
      <c r="E17" s="204">
        <v>7.1420000000000003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N17" s="9"/>
      <c r="O17" s="14" t="b">
        <v>0</v>
      </c>
    </row>
    <row r="18" spans="1:15">
      <c r="A18" s="72">
        <v>20671303645</v>
      </c>
      <c r="B18" s="10" t="s">
        <v>362</v>
      </c>
      <c r="C18" s="10" t="s">
        <v>54</v>
      </c>
      <c r="D18" s="151">
        <v>470</v>
      </c>
      <c r="E18" s="204">
        <v>0.21199999999999999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195</v>
      </c>
      <c r="N18" s="9"/>
      <c r="O18" s="14" t="b">
        <v>0</v>
      </c>
    </row>
    <row r="19" spans="1:15">
      <c r="A19" s="72">
        <v>20671000896</v>
      </c>
      <c r="B19" s="10" t="s">
        <v>62</v>
      </c>
      <c r="C19" s="10" t="s">
        <v>54</v>
      </c>
      <c r="D19" s="151">
        <v>4</v>
      </c>
      <c r="E19" s="204">
        <v>10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195</v>
      </c>
      <c r="N19" s="9"/>
      <c r="O19" s="14" t="b">
        <v>0</v>
      </c>
    </row>
    <row r="20" spans="1:15">
      <c r="A20" s="72">
        <v>20411101489</v>
      </c>
      <c r="B20" s="10" t="s">
        <v>363</v>
      </c>
      <c r="C20" s="10" t="s">
        <v>234</v>
      </c>
      <c r="D20" s="151">
        <v>22</v>
      </c>
      <c r="E20" s="204">
        <v>4.5449999999999999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195</v>
      </c>
      <c r="N20" s="9"/>
      <c r="O20" s="14" t="b">
        <v>0</v>
      </c>
    </row>
    <row r="21" spans="1:15">
      <c r="A21" s="72">
        <v>21891001087</v>
      </c>
      <c r="B21" s="10" t="s">
        <v>59</v>
      </c>
      <c r="C21" s="10" t="s">
        <v>60</v>
      </c>
      <c r="D21" s="151">
        <v>3</v>
      </c>
      <c r="E21" s="204">
        <v>10</v>
      </c>
      <c r="F21" s="157" t="s">
        <v>207</v>
      </c>
      <c r="G21" s="11" t="s">
        <v>207</v>
      </c>
      <c r="H21" s="160">
        <v>9</v>
      </c>
      <c r="I21" s="157" t="s">
        <v>207</v>
      </c>
      <c r="J21" s="180" t="s">
        <v>207</v>
      </c>
      <c r="K21" s="192">
        <v>195</v>
      </c>
      <c r="N21" s="9"/>
      <c r="O21" s="14" t="b">
        <v>0</v>
      </c>
    </row>
    <row r="22" spans="1:15">
      <c r="A22" s="72">
        <v>20911000942</v>
      </c>
      <c r="B22" s="10" t="s">
        <v>66</v>
      </c>
      <c r="C22" s="10" t="s">
        <v>67</v>
      </c>
      <c r="D22" s="151">
        <v>13</v>
      </c>
      <c r="E22" s="204">
        <v>7.6920000000000002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N22" s="9"/>
      <c r="O22" s="14" t="b">
        <v>0</v>
      </c>
    </row>
    <row r="23" spans="1:15">
      <c r="A23" s="72">
        <v>20111000841</v>
      </c>
      <c r="B23" s="10" t="s">
        <v>254</v>
      </c>
      <c r="C23" s="10" t="s">
        <v>255</v>
      </c>
      <c r="D23" s="151">
        <v>20</v>
      </c>
      <c r="E23" s="204">
        <v>5</v>
      </c>
      <c r="F23" s="157" t="s">
        <v>207</v>
      </c>
      <c r="G23" s="11" t="s">
        <v>207</v>
      </c>
      <c r="H23" s="160">
        <v>13</v>
      </c>
      <c r="I23" s="157" t="s">
        <v>207</v>
      </c>
      <c r="J23" s="180" t="s">
        <v>207</v>
      </c>
      <c r="K23" s="192">
        <v>176</v>
      </c>
      <c r="N23" s="9"/>
      <c r="O23" s="14" t="b">
        <v>0</v>
      </c>
    </row>
    <row r="24" spans="1:15">
      <c r="A24" s="72">
        <v>21781001073</v>
      </c>
      <c r="B24" s="10" t="s">
        <v>357</v>
      </c>
      <c r="C24" s="10" t="s">
        <v>358</v>
      </c>
      <c r="D24" s="151">
        <v>17</v>
      </c>
      <c r="E24" s="204">
        <v>5.8819999999999997</v>
      </c>
      <c r="F24" s="157" t="s">
        <v>207</v>
      </c>
      <c r="G24" s="11" t="s">
        <v>207</v>
      </c>
      <c r="H24" s="160">
        <v>13</v>
      </c>
      <c r="I24" s="157" t="s">
        <v>207</v>
      </c>
      <c r="J24" s="180" t="s">
        <v>207</v>
      </c>
      <c r="K24" s="192">
        <v>176</v>
      </c>
      <c r="N24" s="9"/>
      <c r="O24" s="14" t="b">
        <v>0</v>
      </c>
    </row>
    <row r="25" spans="1:15">
      <c r="A25" s="72">
        <v>21781102265</v>
      </c>
      <c r="B25" s="10" t="s">
        <v>364</v>
      </c>
      <c r="C25" s="10" t="s">
        <v>358</v>
      </c>
      <c r="D25" s="151">
        <v>51</v>
      </c>
      <c r="E25" s="204">
        <v>1.96</v>
      </c>
      <c r="F25" s="157" t="s">
        <v>207</v>
      </c>
      <c r="G25" s="11" t="s">
        <v>207</v>
      </c>
      <c r="H25" s="160">
        <v>13</v>
      </c>
      <c r="I25" s="157" t="s">
        <v>207</v>
      </c>
      <c r="J25" s="180" t="s">
        <v>207</v>
      </c>
      <c r="K25" s="192">
        <v>176</v>
      </c>
      <c r="N25" s="9"/>
      <c r="O25" s="14" t="b">
        <v>0</v>
      </c>
    </row>
    <row r="26" spans="1:15">
      <c r="A26" s="72">
        <v>20911000953</v>
      </c>
      <c r="B26" s="10" t="s">
        <v>78</v>
      </c>
      <c r="C26" s="10" t="s">
        <v>67</v>
      </c>
      <c r="D26" s="151">
        <v>23</v>
      </c>
      <c r="E26" s="204">
        <v>4.3470000000000004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164</v>
      </c>
      <c r="N26" s="9"/>
      <c r="O26" s="14" t="b">
        <v>0</v>
      </c>
    </row>
    <row r="27" spans="1:15">
      <c r="A27" s="72">
        <v>20411000877</v>
      </c>
      <c r="B27" s="10" t="s">
        <v>365</v>
      </c>
      <c r="C27" s="10" t="s">
        <v>234</v>
      </c>
      <c r="D27" s="151">
        <v>255</v>
      </c>
      <c r="E27" s="204">
        <v>0.39200000000000002</v>
      </c>
      <c r="F27" s="157" t="s">
        <v>207</v>
      </c>
      <c r="G27" s="11" t="s">
        <v>207</v>
      </c>
      <c r="H27" s="160">
        <v>17</v>
      </c>
      <c r="I27" s="157" t="s">
        <v>207</v>
      </c>
      <c r="J27" s="180" t="s">
        <v>207</v>
      </c>
      <c r="K27" s="192">
        <v>164</v>
      </c>
      <c r="N27" s="9"/>
      <c r="O27" s="14" t="b">
        <v>0</v>
      </c>
    </row>
    <row r="28" spans="1:15">
      <c r="A28" s="72">
        <v>21891001086</v>
      </c>
      <c r="B28" s="10" t="s">
        <v>252</v>
      </c>
      <c r="C28" s="10" t="s">
        <v>60</v>
      </c>
      <c r="D28" s="151">
        <v>26</v>
      </c>
      <c r="E28" s="204">
        <v>3.8460000000000001</v>
      </c>
      <c r="F28" s="157" t="s">
        <v>207</v>
      </c>
      <c r="G28" s="11" t="s">
        <v>207</v>
      </c>
      <c r="H28" s="160">
        <v>17</v>
      </c>
      <c r="I28" s="157" t="s">
        <v>207</v>
      </c>
      <c r="J28" s="180" t="s">
        <v>207</v>
      </c>
      <c r="K28" s="192">
        <v>164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315.92490277270088</v>
      </c>
      <c r="K100" s="14"/>
    </row>
  </sheetData>
  <mergeCells count="3">
    <mergeCell ref="A1:A2"/>
    <mergeCell ref="B1:F2"/>
    <mergeCell ref="A3:C3"/>
  </mergeCells>
  <conditionalFormatting sqref="A10:C99">
    <cfRule type="expression" dxfId="32" priority="3">
      <formula>AND(NOT($R$3),NOT($O10))</formula>
    </cfRule>
  </conditionalFormatting>
  <conditionalFormatting sqref="E10:E99">
    <cfRule type="cellIs" dxfId="31" priority="2" operator="lessThanOrEqual">
      <formula>$Z$6</formula>
    </cfRule>
  </conditionalFormatting>
  <conditionalFormatting sqref="G10:G99">
    <cfRule type="cellIs" dxfId="30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C19" sqref="C19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41502</v>
      </c>
      <c r="B1" s="266" t="s">
        <v>366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232</v>
      </c>
      <c r="E4" s="183">
        <v>125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0.19698340694044114</v>
      </c>
      <c r="E5" s="213">
        <v>0.12649675324675325</v>
      </c>
      <c r="F5" s="211">
        <v>1.1969834069404413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11</v>
      </c>
      <c r="E6" s="184">
        <v>1</v>
      </c>
      <c r="F6" s="186">
        <v>1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1.1969834069404413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21511001018</v>
      </c>
      <c r="B10" s="10" t="s">
        <v>133</v>
      </c>
      <c r="C10" s="10" t="s">
        <v>8</v>
      </c>
      <c r="D10" s="150">
        <v>4</v>
      </c>
      <c r="E10" s="203">
        <v>10</v>
      </c>
      <c r="F10" s="156">
        <v>2</v>
      </c>
      <c r="G10" s="199">
        <v>2.7272699999999999</v>
      </c>
      <c r="H10" s="159">
        <v>1</v>
      </c>
      <c r="I10" s="156">
        <v>125</v>
      </c>
      <c r="J10" s="179">
        <v>149.62292586755515</v>
      </c>
      <c r="K10" s="191">
        <v>200</v>
      </c>
      <c r="N10" s="9"/>
      <c r="O10" s="14" t="b">
        <v>1</v>
      </c>
    </row>
    <row r="11" spans="1:15">
      <c r="A11" s="72">
        <v>21891001093</v>
      </c>
      <c r="B11" s="10" t="s">
        <v>367</v>
      </c>
      <c r="C11" s="10" t="s">
        <v>60</v>
      </c>
      <c r="D11" s="151">
        <v>95</v>
      </c>
      <c r="E11" s="204">
        <v>1.052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180</v>
      </c>
      <c r="N11" s="9"/>
      <c r="O11" s="14" t="b">
        <v>0</v>
      </c>
    </row>
    <row r="12" spans="1:15">
      <c r="A12" s="72">
        <v>21891001092</v>
      </c>
      <c r="B12" s="10" t="s">
        <v>71</v>
      </c>
      <c r="C12" s="10" t="s">
        <v>60</v>
      </c>
      <c r="D12" s="151">
        <v>8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169</v>
      </c>
      <c r="N12" s="9"/>
      <c r="O12" s="14" t="b">
        <v>0</v>
      </c>
    </row>
    <row r="13" spans="1:15">
      <c r="A13" s="72">
        <v>21891001086</v>
      </c>
      <c r="B13" s="10" t="s">
        <v>252</v>
      </c>
      <c r="C13" s="10" t="s">
        <v>60</v>
      </c>
      <c r="D13" s="151">
        <v>23</v>
      </c>
      <c r="E13" s="204">
        <v>4.3470000000000004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161</v>
      </c>
      <c r="N13" s="9"/>
      <c r="O13" s="14" t="b">
        <v>0</v>
      </c>
    </row>
    <row r="14" spans="1:15">
      <c r="A14" s="72">
        <v>21891101618</v>
      </c>
      <c r="B14" s="10" t="s">
        <v>260</v>
      </c>
      <c r="C14" s="10" t="s">
        <v>60</v>
      </c>
      <c r="D14" s="151">
        <v>39</v>
      </c>
      <c r="E14" s="204">
        <v>2.5640000000000001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153</v>
      </c>
      <c r="N14" s="9"/>
      <c r="O14" s="14" t="b">
        <v>0</v>
      </c>
    </row>
    <row r="15" spans="1:15">
      <c r="A15" s="72">
        <v>21891202805</v>
      </c>
      <c r="B15" s="10" t="s">
        <v>305</v>
      </c>
      <c r="C15" s="10" t="s">
        <v>60</v>
      </c>
      <c r="D15" s="151">
        <v>59</v>
      </c>
      <c r="E15" s="204">
        <v>1.694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147</v>
      </c>
      <c r="N15" s="9"/>
      <c r="O15" s="14" t="b">
        <v>0</v>
      </c>
    </row>
    <row r="16" spans="1:15">
      <c r="A16" s="72">
        <v>20181303715</v>
      </c>
      <c r="B16" s="10" t="s">
        <v>368</v>
      </c>
      <c r="C16" s="10" t="s">
        <v>301</v>
      </c>
      <c r="D16" s="151">
        <v>113</v>
      </c>
      <c r="E16" s="204">
        <v>0.88400000000000001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141</v>
      </c>
      <c r="N16" s="9"/>
      <c r="O16" s="14" t="b">
        <v>0</v>
      </c>
    </row>
    <row r="17" spans="1:15">
      <c r="A17" s="72">
        <v>21891202830</v>
      </c>
      <c r="B17" s="10" t="s">
        <v>369</v>
      </c>
      <c r="C17" s="10" t="s">
        <v>60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137</v>
      </c>
      <c r="N17" s="9"/>
      <c r="O17" s="14" t="b">
        <v>0</v>
      </c>
    </row>
    <row r="18" spans="1:15">
      <c r="A18" s="72">
        <v>21701102270</v>
      </c>
      <c r="B18" s="10" t="s">
        <v>370</v>
      </c>
      <c r="C18" s="10" t="s">
        <v>371</v>
      </c>
      <c r="D18" s="151">
        <v>146</v>
      </c>
      <c r="E18" s="204">
        <v>0.68400000000000005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133</v>
      </c>
      <c r="N18" s="9"/>
      <c r="O18" s="14" t="b">
        <v>0</v>
      </c>
    </row>
    <row r="19" spans="1:15">
      <c r="A19" s="72">
        <v>21891202799</v>
      </c>
      <c r="B19" s="10" t="s">
        <v>372</v>
      </c>
      <c r="C19" s="10" t="s">
        <v>60</v>
      </c>
      <c r="D19" s="151">
        <v>126</v>
      </c>
      <c r="E19" s="204">
        <v>0.79300000000000004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130</v>
      </c>
      <c r="N19" s="9"/>
      <c r="O19" s="14" t="b">
        <v>0</v>
      </c>
    </row>
    <row r="20" spans="1:15">
      <c r="A20" s="72">
        <v>21891303718</v>
      </c>
      <c r="B20" s="10" t="s">
        <v>373</v>
      </c>
      <c r="C20" s="10" t="s">
        <v>60</v>
      </c>
      <c r="D20" s="151">
        <v>117</v>
      </c>
      <c r="E20" s="204">
        <v>0.85399999999999998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127</v>
      </c>
      <c r="N20" s="9"/>
      <c r="O20" s="14" t="b">
        <v>0</v>
      </c>
    </row>
    <row r="21" spans="1:15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N21" s="9"/>
      <c r="O21" s="14" t="b">
        <v>0</v>
      </c>
    </row>
    <row r="22" spans="1:15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N22" s="9"/>
      <c r="O22" s="14" t="b">
        <v>0</v>
      </c>
    </row>
    <row r="23" spans="1:15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N23" s="9"/>
      <c r="O23" s="14" t="b">
        <v>0</v>
      </c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N24" s="9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N25" s="9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N26" s="9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149.62292586755515</v>
      </c>
      <c r="K100" s="14"/>
    </row>
  </sheetData>
  <mergeCells count="3">
    <mergeCell ref="A1:A2"/>
    <mergeCell ref="B1:F2"/>
    <mergeCell ref="A3:C3"/>
  </mergeCells>
  <conditionalFormatting sqref="A10:C99">
    <cfRule type="expression" dxfId="29" priority="3">
      <formula>AND(NOT($R$3),NOT($O10))</formula>
    </cfRule>
  </conditionalFormatting>
  <conditionalFormatting sqref="E10:E99">
    <cfRule type="cellIs" dxfId="28" priority="2" operator="lessThanOrEqual">
      <formula>$Z$6</formula>
    </cfRule>
  </conditionalFormatting>
  <conditionalFormatting sqref="G10:G99">
    <cfRule type="cellIs" dxfId="27" priority="1" operator="lessThanOrEqual">
      <formula>$Z$7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F28" sqref="F28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</cols>
  <sheetData>
    <row r="1" spans="1:15">
      <c r="A1" s="262">
        <v>41504</v>
      </c>
      <c r="B1" s="266" t="s">
        <v>366</v>
      </c>
      <c r="C1" s="266"/>
      <c r="D1" s="266"/>
      <c r="E1" s="266"/>
      <c r="F1" s="267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15">
      <c r="A4" s="115" t="s">
        <v>32</v>
      </c>
      <c r="B4" s="60"/>
      <c r="C4" s="146"/>
      <c r="D4" s="155" t="s">
        <v>232</v>
      </c>
      <c r="E4" s="183">
        <v>125</v>
      </c>
      <c r="F4" s="185"/>
      <c r="G4" s="61"/>
      <c r="J4" s="18"/>
      <c r="K4" s="18"/>
      <c r="L4" s="18"/>
      <c r="M4" s="18"/>
      <c r="N4" s="18"/>
      <c r="O4" s="61"/>
    </row>
    <row r="5" spans="1:15">
      <c r="A5" s="115" t="s">
        <v>205</v>
      </c>
      <c r="B5" s="60"/>
      <c r="C5" s="146"/>
      <c r="D5" s="212">
        <v>0.20921996440492099</v>
      </c>
      <c r="E5" s="213">
        <v>0.16998005565862709</v>
      </c>
      <c r="F5" s="211">
        <v>1.2092199644049211</v>
      </c>
      <c r="G5" s="61"/>
      <c r="K5" s="61"/>
      <c r="L5" s="18"/>
      <c r="M5" s="18"/>
      <c r="N5" s="61"/>
      <c r="O5" s="163"/>
    </row>
    <row r="6" spans="1:15">
      <c r="A6" s="169" t="s">
        <v>125</v>
      </c>
      <c r="B6" s="170"/>
      <c r="C6" s="172"/>
      <c r="D6" s="173">
        <v>15</v>
      </c>
      <c r="E6" s="184">
        <v>2</v>
      </c>
      <c r="F6" s="186">
        <v>1</v>
      </c>
      <c r="G6" s="61"/>
      <c r="J6" s="63"/>
      <c r="K6" s="63"/>
      <c r="L6" s="189"/>
      <c r="M6" s="189"/>
      <c r="N6" s="63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1.2092199644049211</v>
      </c>
      <c r="J7" s="120"/>
      <c r="K7" s="62"/>
      <c r="L7" s="62"/>
      <c r="M7" s="62"/>
      <c r="O7" s="164"/>
    </row>
    <row r="8" spans="1:15" ht="13.5" thickBot="1">
      <c r="L8" s="190"/>
      <c r="M8" s="190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15">
      <c r="A10" s="72">
        <v>21511001018</v>
      </c>
      <c r="B10" s="10" t="s">
        <v>133</v>
      </c>
      <c r="C10" s="10" t="s">
        <v>8</v>
      </c>
      <c r="D10" s="150">
        <v>4</v>
      </c>
      <c r="E10" s="203">
        <v>10</v>
      </c>
      <c r="F10" s="156">
        <v>2</v>
      </c>
      <c r="G10" s="199">
        <v>2.7272699999999999</v>
      </c>
      <c r="H10" s="159">
        <v>1</v>
      </c>
      <c r="I10" s="156">
        <v>125</v>
      </c>
      <c r="J10" s="179">
        <v>151.15249555061513</v>
      </c>
      <c r="K10" s="191">
        <v>200</v>
      </c>
      <c r="N10" s="9"/>
      <c r="O10" s="14" t="b">
        <v>1</v>
      </c>
    </row>
    <row r="11" spans="1:15">
      <c r="A11" s="72">
        <v>21891001092</v>
      </c>
      <c r="B11" s="10" t="s">
        <v>71</v>
      </c>
      <c r="C11" s="10" t="s">
        <v>60</v>
      </c>
      <c r="D11" s="151">
        <v>8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180</v>
      </c>
      <c r="N11" s="9"/>
      <c r="O11" s="14" t="b">
        <v>0</v>
      </c>
    </row>
    <row r="12" spans="1:15">
      <c r="A12" s="72">
        <v>21891001093</v>
      </c>
      <c r="B12" s="10" t="s">
        <v>367</v>
      </c>
      <c r="C12" s="10" t="s">
        <v>60</v>
      </c>
      <c r="D12" s="151">
        <v>95</v>
      </c>
      <c r="E12" s="204">
        <v>1.052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169</v>
      </c>
      <c r="N12" s="9"/>
      <c r="O12" s="14" t="b">
        <v>0</v>
      </c>
    </row>
    <row r="13" spans="1:15">
      <c r="A13" s="72">
        <v>21891001086</v>
      </c>
      <c r="B13" s="10" t="s">
        <v>252</v>
      </c>
      <c r="C13" s="10" t="s">
        <v>60</v>
      </c>
      <c r="D13" s="151">
        <v>23</v>
      </c>
      <c r="E13" s="204">
        <v>4.3470000000000004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161</v>
      </c>
      <c r="N13" s="9"/>
      <c r="O13" s="14" t="b">
        <v>0</v>
      </c>
    </row>
    <row r="14" spans="1:15">
      <c r="A14" s="72">
        <v>20181303715</v>
      </c>
      <c r="B14" s="10" t="s">
        <v>368</v>
      </c>
      <c r="C14" s="10" t="s">
        <v>301</v>
      </c>
      <c r="D14" s="151">
        <v>113</v>
      </c>
      <c r="E14" s="204">
        <v>0.88400000000000001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153</v>
      </c>
      <c r="N14" s="9"/>
      <c r="O14" s="14" t="b">
        <v>0</v>
      </c>
    </row>
    <row r="15" spans="1:15">
      <c r="A15" s="72">
        <v>21891101618</v>
      </c>
      <c r="B15" s="10" t="s">
        <v>260</v>
      </c>
      <c r="C15" s="10" t="s">
        <v>60</v>
      </c>
      <c r="D15" s="151">
        <v>39</v>
      </c>
      <c r="E15" s="204">
        <v>2.5640000000000001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147</v>
      </c>
      <c r="N15" s="9"/>
      <c r="O15" s="14" t="b">
        <v>0</v>
      </c>
    </row>
    <row r="16" spans="1:15">
      <c r="A16" s="72">
        <v>21891202805</v>
      </c>
      <c r="B16" s="10" t="s">
        <v>305</v>
      </c>
      <c r="C16" s="10" t="s">
        <v>60</v>
      </c>
      <c r="D16" s="151">
        <v>59</v>
      </c>
      <c r="E16" s="204">
        <v>1.694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141</v>
      </c>
      <c r="N16" s="9"/>
      <c r="O16" s="14" t="b">
        <v>0</v>
      </c>
    </row>
    <row r="17" spans="1:15">
      <c r="A17" s="72">
        <v>21891202813</v>
      </c>
      <c r="B17" s="10" t="s">
        <v>352</v>
      </c>
      <c r="C17" s="10" t="s">
        <v>60</v>
      </c>
      <c r="D17" s="151">
        <v>83</v>
      </c>
      <c r="E17" s="204">
        <v>1.204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137</v>
      </c>
      <c r="N17" s="9"/>
      <c r="O17" s="14" t="b">
        <v>0</v>
      </c>
    </row>
    <row r="18" spans="1:15">
      <c r="A18" s="72">
        <v>21891303718</v>
      </c>
      <c r="B18" s="10" t="s">
        <v>373</v>
      </c>
      <c r="C18" s="10" t="s">
        <v>60</v>
      </c>
      <c r="D18" s="151">
        <v>117</v>
      </c>
      <c r="E18" s="204">
        <v>0.85399999999999998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133</v>
      </c>
      <c r="N18" s="9"/>
      <c r="O18" s="14" t="b">
        <v>0</v>
      </c>
    </row>
    <row r="19" spans="1:15">
      <c r="A19" s="72">
        <v>21891101619</v>
      </c>
      <c r="B19" s="10" t="s">
        <v>374</v>
      </c>
      <c r="C19" s="10" t="s">
        <v>60</v>
      </c>
      <c r="D19" s="151">
        <v>202</v>
      </c>
      <c r="E19" s="204">
        <v>0.495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133</v>
      </c>
      <c r="N19" s="9"/>
      <c r="O19" s="14" t="b">
        <v>0</v>
      </c>
    </row>
    <row r="20" spans="1:15">
      <c r="A20" s="72">
        <v>21701102270</v>
      </c>
      <c r="B20" s="10" t="s">
        <v>370</v>
      </c>
      <c r="C20" s="10" t="s">
        <v>371</v>
      </c>
      <c r="D20" s="151">
        <v>146</v>
      </c>
      <c r="E20" s="204">
        <v>0.68400000000000005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133</v>
      </c>
      <c r="N20" s="9"/>
      <c r="O20" s="14" t="b">
        <v>0</v>
      </c>
    </row>
    <row r="21" spans="1:15">
      <c r="A21" s="72">
        <v>21891202799</v>
      </c>
      <c r="B21" s="10" t="s">
        <v>372</v>
      </c>
      <c r="C21" s="10" t="s">
        <v>60</v>
      </c>
      <c r="D21" s="151">
        <v>126</v>
      </c>
      <c r="E21" s="204">
        <v>0.79300000000000004</v>
      </c>
      <c r="F21" s="157" t="s">
        <v>207</v>
      </c>
      <c r="G21" s="11" t="s">
        <v>207</v>
      </c>
      <c r="H21" s="160">
        <v>9</v>
      </c>
      <c r="I21" s="157" t="s">
        <v>207</v>
      </c>
      <c r="J21" s="180" t="s">
        <v>207</v>
      </c>
      <c r="K21" s="192">
        <v>133</v>
      </c>
      <c r="N21" s="9"/>
      <c r="O21" s="14" t="b">
        <v>0</v>
      </c>
    </row>
    <row r="22" spans="1:15">
      <c r="A22" s="72">
        <v>21511101759</v>
      </c>
      <c r="B22" s="10" t="s">
        <v>165</v>
      </c>
      <c r="C22" s="10" t="s">
        <v>12</v>
      </c>
      <c r="D22" s="151">
        <v>291</v>
      </c>
      <c r="E22" s="204">
        <v>0.34300000000000003</v>
      </c>
      <c r="F22" s="157">
        <v>23</v>
      </c>
      <c r="G22" s="11">
        <v>0.9375</v>
      </c>
      <c r="H22" s="160">
        <v>13</v>
      </c>
      <c r="I22" s="157">
        <v>15.75</v>
      </c>
      <c r="J22" s="180">
        <v>19.045214439377506</v>
      </c>
      <c r="K22" s="192">
        <v>122</v>
      </c>
      <c r="N22" s="9"/>
      <c r="O22" s="14" t="b">
        <v>1</v>
      </c>
    </row>
    <row r="23" spans="1:15">
      <c r="A23" s="72">
        <v>21891202830</v>
      </c>
      <c r="B23" s="10" t="s">
        <v>369</v>
      </c>
      <c r="C23" s="10" t="s">
        <v>60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>
        <v>13</v>
      </c>
      <c r="I23" s="157" t="s">
        <v>207</v>
      </c>
      <c r="J23" s="180" t="s">
        <v>207</v>
      </c>
      <c r="K23" s="192">
        <v>122</v>
      </c>
      <c r="N23" s="9"/>
      <c r="O23" s="14" t="b">
        <v>0</v>
      </c>
    </row>
    <row r="24" spans="1:15">
      <c r="A24" s="72" t="s">
        <v>375</v>
      </c>
      <c r="B24" s="10" t="s">
        <v>376</v>
      </c>
      <c r="C24" s="10" t="s">
        <v>60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>
        <v>13</v>
      </c>
      <c r="I24" s="157" t="s">
        <v>207</v>
      </c>
      <c r="J24" s="180" t="s">
        <v>207</v>
      </c>
      <c r="K24" s="192">
        <v>122</v>
      </c>
      <c r="N24" s="9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N25" s="9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N26" s="9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170.19770998999263</v>
      </c>
      <c r="K100" s="14"/>
    </row>
  </sheetData>
  <mergeCells count="3">
    <mergeCell ref="A1:A2"/>
    <mergeCell ref="B1:F2"/>
    <mergeCell ref="A3:C3"/>
  </mergeCells>
  <conditionalFormatting sqref="A10:C99">
    <cfRule type="expression" dxfId="26" priority="3">
      <formula>AND(NOT($R$3),NOT($O10))</formula>
    </cfRule>
  </conditionalFormatting>
  <conditionalFormatting sqref="E10:E99">
    <cfRule type="cellIs" dxfId="25" priority="2" operator="lessThanOrEqual">
      <formula>$Z$6</formula>
    </cfRule>
  </conditionalFormatting>
  <conditionalFormatting sqref="G10:G99">
    <cfRule type="cellIs" dxfId="24" priority="1" operator="lessThanOrEqual">
      <formula>$Z$7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E18" sqref="E18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</cols>
  <sheetData>
    <row r="1" spans="1:11">
      <c r="A1" s="262">
        <v>41538</v>
      </c>
      <c r="B1" s="266" t="s">
        <v>440</v>
      </c>
      <c r="C1" s="266"/>
      <c r="D1" s="266"/>
      <c r="E1" s="266"/>
      <c r="F1" s="267"/>
    </row>
    <row r="2" spans="1:11">
      <c r="A2" s="263"/>
      <c r="B2" s="268"/>
      <c r="C2" s="268"/>
      <c r="D2" s="268"/>
      <c r="E2" s="268"/>
      <c r="F2" s="269"/>
    </row>
    <row r="3" spans="1:11" ht="13.5" thickBot="1">
      <c r="A3" s="264" t="s">
        <v>241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</row>
    <row r="4" spans="1:11">
      <c r="A4" s="115" t="s">
        <v>32</v>
      </c>
      <c r="B4" s="60"/>
      <c r="C4" s="146"/>
      <c r="D4" s="155" t="s">
        <v>207</v>
      </c>
      <c r="E4" s="183">
        <v>75</v>
      </c>
      <c r="F4" s="185"/>
      <c r="G4" s="61"/>
      <c r="J4" s="18"/>
      <c r="K4" s="18"/>
    </row>
    <row r="5" spans="1:11">
      <c r="A5" s="115" t="s">
        <v>205</v>
      </c>
      <c r="B5" s="60"/>
      <c r="C5" s="146"/>
      <c r="D5" s="212">
        <v>0</v>
      </c>
      <c r="E5" s="213">
        <v>0.23855055658627089</v>
      </c>
      <c r="F5" s="211">
        <v>1.2385505565862709</v>
      </c>
      <c r="G5" s="61"/>
      <c r="K5" s="18"/>
    </row>
    <row r="6" spans="1:11">
      <c r="A6" s="169" t="s">
        <v>125</v>
      </c>
      <c r="B6" s="170"/>
      <c r="C6" s="172"/>
      <c r="D6" s="173">
        <v>5</v>
      </c>
      <c r="E6" s="184">
        <v>5</v>
      </c>
      <c r="F6" s="186">
        <v>0.75</v>
      </c>
      <c r="G6" s="61"/>
      <c r="J6" s="63"/>
      <c r="K6" s="189"/>
    </row>
    <row r="7" spans="1:11" ht="13.5" thickBot="1">
      <c r="A7" s="176" t="s">
        <v>33</v>
      </c>
      <c r="B7" s="177"/>
      <c r="C7" s="177"/>
      <c r="D7" s="178"/>
      <c r="E7" s="178"/>
      <c r="F7" s="182">
        <v>0.92891291743970317</v>
      </c>
      <c r="J7" s="120"/>
      <c r="K7" s="62"/>
    </row>
    <row r="8" spans="1:11" ht="13.5" thickBot="1"/>
    <row r="9" spans="1:11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</row>
    <row r="10" spans="1:11">
      <c r="A10" s="72" t="s">
        <v>427</v>
      </c>
      <c r="B10" s="10" t="s">
        <v>154</v>
      </c>
      <c r="C10" s="10" t="s">
        <v>31</v>
      </c>
      <c r="D10" s="150" t="s">
        <v>207</v>
      </c>
      <c r="E10" s="203" t="s">
        <v>207</v>
      </c>
      <c r="F10" s="156">
        <v>8</v>
      </c>
      <c r="G10" s="199">
        <v>1.7646900000000001</v>
      </c>
      <c r="H10" s="159">
        <v>1</v>
      </c>
      <c r="I10" s="156">
        <v>75</v>
      </c>
      <c r="J10" s="179">
        <v>69.668468807977732</v>
      </c>
      <c r="K10" s="191">
        <v>0</v>
      </c>
    </row>
    <row r="11" spans="1:11">
      <c r="A11" s="72">
        <v>21511202453</v>
      </c>
      <c r="B11" s="10" t="s">
        <v>142</v>
      </c>
      <c r="C11" s="10" t="s">
        <v>16</v>
      </c>
      <c r="D11" s="151" t="s">
        <v>207</v>
      </c>
      <c r="E11" s="204" t="s">
        <v>207</v>
      </c>
      <c r="F11" s="157">
        <v>12</v>
      </c>
      <c r="G11" s="11">
        <v>1.42855</v>
      </c>
      <c r="H11" s="160">
        <v>2</v>
      </c>
      <c r="I11" s="157">
        <v>61</v>
      </c>
      <c r="J11" s="180">
        <v>56.663687963821893</v>
      </c>
      <c r="K11" s="192">
        <v>0</v>
      </c>
    </row>
    <row r="12" spans="1:11">
      <c r="A12" s="72" t="s">
        <v>438</v>
      </c>
      <c r="B12" s="10" t="s">
        <v>439</v>
      </c>
      <c r="C12" s="10" t="s">
        <v>29</v>
      </c>
      <c r="D12" s="151" t="s">
        <v>207</v>
      </c>
      <c r="E12" s="204" t="s">
        <v>207</v>
      </c>
      <c r="F12" s="157" t="s">
        <v>207</v>
      </c>
      <c r="G12" s="11" t="s">
        <v>207</v>
      </c>
      <c r="H12" s="160">
        <v>3</v>
      </c>
      <c r="I12" s="157">
        <v>51</v>
      </c>
      <c r="J12" s="180">
        <v>47.37455878942486</v>
      </c>
      <c r="K12" s="192">
        <v>0</v>
      </c>
    </row>
    <row r="13" spans="1:11">
      <c r="A13" s="72">
        <v>21511202452</v>
      </c>
      <c r="B13" s="10" t="s">
        <v>143</v>
      </c>
      <c r="C13" s="10" t="s">
        <v>16</v>
      </c>
      <c r="D13" s="151" t="s">
        <v>207</v>
      </c>
      <c r="E13" s="204" t="s">
        <v>207</v>
      </c>
      <c r="F13" s="157">
        <v>16</v>
      </c>
      <c r="G13" s="11">
        <v>1.1999599999999999</v>
      </c>
      <c r="H13" s="160">
        <v>4</v>
      </c>
      <c r="I13" s="157">
        <v>43</v>
      </c>
      <c r="J13" s="180">
        <v>39.943255449907234</v>
      </c>
      <c r="K13" s="192">
        <v>0</v>
      </c>
    </row>
    <row r="14" spans="1:11">
      <c r="A14" s="72">
        <v>21511202451</v>
      </c>
      <c r="B14" s="10" t="s">
        <v>146</v>
      </c>
      <c r="C14" s="10" t="s">
        <v>30</v>
      </c>
      <c r="D14" s="151" t="s">
        <v>207</v>
      </c>
      <c r="E14" s="204" t="s">
        <v>207</v>
      </c>
      <c r="F14" s="157">
        <v>31</v>
      </c>
      <c r="G14" s="11">
        <v>0.74995000000000001</v>
      </c>
      <c r="H14" s="160">
        <v>5</v>
      </c>
      <c r="I14" s="157">
        <v>36</v>
      </c>
      <c r="J14" s="180">
        <v>33.440865027829311</v>
      </c>
      <c r="K14" s="192">
        <v>0</v>
      </c>
    </row>
    <row r="15" spans="1:11">
      <c r="A15" s="72"/>
      <c r="B15" s="10" t="s">
        <v>207</v>
      </c>
      <c r="C15" s="10" t="s">
        <v>207</v>
      </c>
      <c r="D15" s="151" t="s">
        <v>207</v>
      </c>
      <c r="E15" s="204" t="s">
        <v>207</v>
      </c>
      <c r="F15" s="157" t="s">
        <v>207</v>
      </c>
      <c r="G15" s="11" t="s">
        <v>207</v>
      </c>
      <c r="H15" s="160"/>
      <c r="I15" s="157" t="s">
        <v>207</v>
      </c>
      <c r="J15" s="180" t="s">
        <v>207</v>
      </c>
      <c r="K15" s="192" t="s">
        <v>207</v>
      </c>
    </row>
    <row r="16" spans="1:11">
      <c r="A16" s="72"/>
      <c r="B16" s="10" t="s">
        <v>207</v>
      </c>
      <c r="C16" s="10" t="s">
        <v>207</v>
      </c>
      <c r="D16" s="151" t="s">
        <v>207</v>
      </c>
      <c r="E16" s="204" t="s">
        <v>207</v>
      </c>
      <c r="F16" s="157" t="s">
        <v>207</v>
      </c>
      <c r="G16" s="11" t="s">
        <v>207</v>
      </c>
      <c r="H16" s="160"/>
      <c r="I16" s="157" t="s">
        <v>207</v>
      </c>
      <c r="J16" s="180" t="s">
        <v>207</v>
      </c>
      <c r="K16" s="192" t="s">
        <v>207</v>
      </c>
    </row>
    <row r="17" spans="1:11">
      <c r="A17" s="72"/>
      <c r="B17" s="10" t="s">
        <v>207</v>
      </c>
      <c r="C17" s="10" t="s">
        <v>207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/>
      <c r="I17" s="157" t="s">
        <v>207</v>
      </c>
      <c r="J17" s="180" t="s">
        <v>207</v>
      </c>
      <c r="K17" s="192" t="s">
        <v>207</v>
      </c>
    </row>
    <row r="18" spans="1:11">
      <c r="A18" s="72"/>
      <c r="B18" s="10" t="s">
        <v>207</v>
      </c>
      <c r="C18" s="10" t="s">
        <v>207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/>
      <c r="I18" s="157" t="s">
        <v>207</v>
      </c>
      <c r="J18" s="180" t="s">
        <v>207</v>
      </c>
      <c r="K18" s="192" t="s">
        <v>207</v>
      </c>
    </row>
    <row r="19" spans="1:11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</row>
    <row r="20" spans="1:11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</row>
    <row r="21" spans="1:11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</row>
    <row r="22" spans="1:11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</row>
    <row r="23" spans="1:11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</row>
    <row r="24" spans="1:11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</row>
    <row r="25" spans="1:11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</row>
    <row r="26" spans="1:11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</row>
    <row r="27" spans="1:11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</row>
    <row r="28" spans="1:11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</row>
    <row r="29" spans="1:11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</row>
    <row r="30" spans="1:11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</row>
    <row r="31" spans="1:11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</row>
    <row r="32" spans="1:11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</row>
    <row r="33" spans="1:11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</row>
    <row r="34" spans="1:11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</row>
    <row r="35" spans="1:11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</row>
    <row r="36" spans="1:11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</row>
    <row r="37" spans="1:11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</row>
    <row r="38" spans="1:11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</row>
    <row r="39" spans="1:11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</row>
    <row r="40" spans="1:11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</row>
    <row r="41" spans="1:11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</row>
    <row r="42" spans="1:11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</row>
    <row r="43" spans="1:11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</row>
    <row r="44" spans="1:11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</row>
    <row r="45" spans="1:11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</row>
    <row r="46" spans="1:11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</row>
    <row r="47" spans="1:11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</row>
    <row r="48" spans="1:11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</row>
    <row r="49" spans="1:11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</row>
    <row r="50" spans="1:11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</row>
    <row r="51" spans="1:11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</row>
    <row r="52" spans="1:11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</row>
    <row r="53" spans="1:11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</row>
    <row r="54" spans="1:11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</row>
    <row r="55" spans="1:11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</row>
    <row r="56" spans="1:11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</row>
    <row r="57" spans="1:11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</row>
    <row r="58" spans="1:11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</row>
    <row r="59" spans="1:11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</row>
    <row r="60" spans="1:11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</row>
    <row r="61" spans="1:11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</row>
    <row r="62" spans="1:11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</row>
    <row r="63" spans="1:11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</row>
    <row r="64" spans="1:11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</row>
    <row r="65" spans="1:11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</row>
    <row r="66" spans="1:11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</row>
    <row r="67" spans="1:11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</row>
    <row r="68" spans="1:11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</row>
    <row r="69" spans="1:11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</row>
    <row r="70" spans="1:11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</row>
    <row r="71" spans="1:11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</row>
    <row r="72" spans="1:11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</row>
    <row r="73" spans="1:11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</row>
    <row r="74" spans="1:11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</row>
    <row r="75" spans="1:11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</row>
    <row r="76" spans="1:11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</row>
    <row r="77" spans="1:11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</row>
    <row r="78" spans="1:11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</row>
    <row r="79" spans="1:11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</row>
    <row r="80" spans="1:11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</row>
    <row r="81" spans="1:11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</row>
    <row r="82" spans="1:11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</row>
    <row r="83" spans="1:11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</row>
    <row r="84" spans="1:11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</row>
    <row r="85" spans="1:11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</row>
    <row r="86" spans="1:11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</row>
    <row r="87" spans="1:11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</row>
    <row r="88" spans="1:11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</row>
    <row r="89" spans="1:11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</row>
    <row r="90" spans="1:11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</row>
    <row r="91" spans="1:11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</row>
    <row r="92" spans="1:11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</row>
    <row r="93" spans="1:11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</row>
    <row r="94" spans="1:11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</row>
    <row r="95" spans="1:11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</row>
    <row r="96" spans="1:11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</row>
    <row r="97" spans="1:11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</row>
    <row r="98" spans="1:11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</row>
    <row r="99" spans="1:11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</row>
    <row r="100" spans="1:11">
      <c r="J100" s="140">
        <v>247.09083603896104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100"/>
  <sheetViews>
    <sheetView workbookViewId="0">
      <selection activeCell="Z6" sqref="Z6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26">
      <c r="A1" s="262">
        <v>41544</v>
      </c>
      <c r="B1" s="266" t="s">
        <v>441</v>
      </c>
      <c r="C1" s="266"/>
      <c r="D1" s="266"/>
      <c r="E1" s="266"/>
      <c r="F1" s="267"/>
      <c r="M1" s="245"/>
      <c r="N1" s="245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26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9"/>
      <c r="M4" s="248"/>
      <c r="N4" s="248"/>
      <c r="O4" s="61"/>
    </row>
    <row r="5" spans="1:26">
      <c r="A5" s="115" t="s">
        <v>205</v>
      </c>
      <c r="B5" s="60"/>
      <c r="C5" s="146"/>
      <c r="D5" s="212">
        <v>0.76318486070578917</v>
      </c>
      <c r="E5" s="213">
        <v>0.21644016697588128</v>
      </c>
      <c r="F5" s="211">
        <v>1.7631848607057892</v>
      </c>
      <c r="G5" s="61"/>
      <c r="K5" s="18"/>
      <c r="L5" s="247"/>
      <c r="M5" s="249"/>
      <c r="N5" s="248"/>
      <c r="O5" s="163"/>
    </row>
    <row r="6" spans="1:26">
      <c r="A6" s="169" t="s">
        <v>125</v>
      </c>
      <c r="B6" s="170"/>
      <c r="C6" s="172"/>
      <c r="D6" s="173">
        <v>41</v>
      </c>
      <c r="E6" s="184">
        <v>2</v>
      </c>
      <c r="F6" s="186">
        <v>1</v>
      </c>
      <c r="G6" s="61"/>
      <c r="J6" s="63"/>
      <c r="K6" s="189"/>
      <c r="L6" s="250"/>
      <c r="M6" s="248"/>
      <c r="N6" s="248"/>
      <c r="O6" s="61"/>
      <c r="Z6">
        <v>2.3250000000000002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1.7631848607057892</v>
      </c>
      <c r="J7" s="120"/>
      <c r="K7" s="62"/>
      <c r="M7" s="248"/>
      <c r="O7" s="164"/>
    </row>
    <row r="8" spans="1:26" ht="13.5" thickBot="1"/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26">
      <c r="A10" s="72">
        <v>21511001011</v>
      </c>
      <c r="B10" s="10" t="s">
        <v>131</v>
      </c>
      <c r="C10" s="10" t="s">
        <v>8</v>
      </c>
      <c r="D10" s="150">
        <v>1</v>
      </c>
      <c r="E10" s="203">
        <v>10</v>
      </c>
      <c r="F10" s="156">
        <v>1</v>
      </c>
      <c r="G10" s="199">
        <v>2.9999899999999999</v>
      </c>
      <c r="H10" s="159">
        <v>1</v>
      </c>
      <c r="I10" s="156">
        <v>140</v>
      </c>
      <c r="J10" s="179">
        <v>246.84588049881049</v>
      </c>
      <c r="K10" s="191">
        <v>300</v>
      </c>
      <c r="M10" s="245"/>
      <c r="N10" s="245"/>
      <c r="O10" s="14" t="b">
        <v>1</v>
      </c>
    </row>
    <row r="11" spans="1:26">
      <c r="A11" s="72">
        <v>21461000988</v>
      </c>
      <c r="B11" s="10" t="s">
        <v>57</v>
      </c>
      <c r="C11" s="10" t="s">
        <v>58</v>
      </c>
      <c r="D11" s="151">
        <v>4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M11" s="245"/>
      <c r="N11" s="245"/>
      <c r="O11" s="14" t="b">
        <v>0</v>
      </c>
    </row>
    <row r="12" spans="1:26">
      <c r="A12" s="72">
        <v>21891001087</v>
      </c>
      <c r="B12" s="10" t="s">
        <v>59</v>
      </c>
      <c r="C12" s="10" t="s">
        <v>60</v>
      </c>
      <c r="D12" s="151">
        <v>2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M12" s="245"/>
      <c r="N12" s="245"/>
      <c r="O12" s="14" t="b">
        <v>0</v>
      </c>
    </row>
    <row r="13" spans="1:26">
      <c r="A13" s="72">
        <v>21891001092</v>
      </c>
      <c r="B13" s="10" t="s">
        <v>71</v>
      </c>
      <c r="C13" s="10" t="s">
        <v>60</v>
      </c>
      <c r="D13" s="151">
        <v>8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M13" s="245"/>
      <c r="N13" s="245"/>
      <c r="O13" s="14" t="b">
        <v>0</v>
      </c>
    </row>
    <row r="14" spans="1:26">
      <c r="A14" s="72">
        <v>20671000896</v>
      </c>
      <c r="B14" s="10" t="s">
        <v>62</v>
      </c>
      <c r="C14" s="10" t="s">
        <v>54</v>
      </c>
      <c r="D14" s="151">
        <v>7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M14" s="245"/>
      <c r="N14" s="245"/>
      <c r="O14" s="14" t="b">
        <v>0</v>
      </c>
    </row>
    <row r="15" spans="1:26">
      <c r="A15" s="72">
        <v>21461000999</v>
      </c>
      <c r="B15" s="10" t="s">
        <v>69</v>
      </c>
      <c r="C15" s="10" t="s">
        <v>58</v>
      </c>
      <c r="D15" s="151">
        <v>9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M15" s="245"/>
      <c r="N15" s="245"/>
      <c r="O15" s="14" t="b">
        <v>0</v>
      </c>
    </row>
    <row r="16" spans="1:26">
      <c r="A16" s="72">
        <v>20911202850</v>
      </c>
      <c r="B16" s="10" t="s">
        <v>253</v>
      </c>
      <c r="C16" s="10" t="s">
        <v>67</v>
      </c>
      <c r="D16" s="151">
        <v>36</v>
      </c>
      <c r="E16" s="204">
        <v>2.7770000000000001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M16" s="245"/>
      <c r="N16" s="245"/>
      <c r="O16" s="14" t="b">
        <v>0</v>
      </c>
    </row>
    <row r="17" spans="1:15">
      <c r="A17" s="72">
        <v>21461000983</v>
      </c>
      <c r="B17" s="10" t="s">
        <v>72</v>
      </c>
      <c r="C17" s="10" t="s">
        <v>58</v>
      </c>
      <c r="D17" s="151">
        <v>10</v>
      </c>
      <c r="E17" s="204">
        <v>10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M17" s="245"/>
      <c r="N17" s="245"/>
      <c r="O17" s="14" t="b">
        <v>0</v>
      </c>
    </row>
    <row r="18" spans="1:15">
      <c r="A18" s="72">
        <v>20911000942</v>
      </c>
      <c r="B18" s="10" t="s">
        <v>66</v>
      </c>
      <c r="C18" s="10" t="s">
        <v>67</v>
      </c>
      <c r="D18" s="151">
        <v>16</v>
      </c>
      <c r="E18" s="204">
        <v>6.25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195</v>
      </c>
      <c r="M18" s="245"/>
      <c r="N18" s="245"/>
      <c r="O18" s="14" t="b">
        <v>0</v>
      </c>
    </row>
    <row r="19" spans="1:15">
      <c r="A19" s="72">
        <v>21461000985</v>
      </c>
      <c r="B19" s="10" t="s">
        <v>73</v>
      </c>
      <c r="C19" s="10" t="s">
        <v>58</v>
      </c>
      <c r="D19" s="151">
        <v>11</v>
      </c>
      <c r="E19" s="204">
        <v>9.09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190</v>
      </c>
      <c r="M19" s="245"/>
      <c r="N19" s="245"/>
      <c r="O19" s="14" t="b">
        <v>0</v>
      </c>
    </row>
    <row r="20" spans="1:15">
      <c r="A20" s="72">
        <v>21891001086</v>
      </c>
      <c r="B20" s="10" t="s">
        <v>252</v>
      </c>
      <c r="C20" s="10" t="s">
        <v>60</v>
      </c>
      <c r="D20" s="151">
        <v>23</v>
      </c>
      <c r="E20" s="204">
        <v>4.3470000000000004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185</v>
      </c>
      <c r="M20" s="245"/>
      <c r="N20" s="245"/>
      <c r="O20" s="14" t="b">
        <v>0</v>
      </c>
    </row>
    <row r="21" spans="1:15">
      <c r="A21" s="72">
        <v>21461000984</v>
      </c>
      <c r="B21" s="10" t="s">
        <v>79</v>
      </c>
      <c r="C21" s="10" t="s">
        <v>58</v>
      </c>
      <c r="D21" s="151">
        <v>30</v>
      </c>
      <c r="E21" s="204">
        <v>3.3330000000000002</v>
      </c>
      <c r="F21" s="157" t="s">
        <v>207</v>
      </c>
      <c r="G21" s="11" t="s">
        <v>207</v>
      </c>
      <c r="H21" s="160">
        <v>12</v>
      </c>
      <c r="I21" s="157" t="s">
        <v>207</v>
      </c>
      <c r="J21" s="180" t="s">
        <v>207</v>
      </c>
      <c r="K21" s="192">
        <v>181</v>
      </c>
      <c r="M21" s="245"/>
      <c r="N21" s="245"/>
      <c r="O21" s="14" t="b">
        <v>0</v>
      </c>
    </row>
    <row r="22" spans="1:15">
      <c r="A22" s="72">
        <v>20911000949</v>
      </c>
      <c r="B22" s="10" t="s">
        <v>70</v>
      </c>
      <c r="C22" s="10" t="s">
        <v>67</v>
      </c>
      <c r="D22" s="151">
        <v>18</v>
      </c>
      <c r="E22" s="204">
        <v>5.5549999999999997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M22" s="245"/>
      <c r="N22" s="245"/>
      <c r="O22" s="14" t="b">
        <v>0</v>
      </c>
    </row>
    <row r="23" spans="1:15">
      <c r="A23" s="72">
        <v>20911000956</v>
      </c>
      <c r="B23" s="10" t="s">
        <v>86</v>
      </c>
      <c r="C23" s="10" t="s">
        <v>67</v>
      </c>
      <c r="D23" s="151">
        <v>20</v>
      </c>
      <c r="E23" s="204">
        <v>5</v>
      </c>
      <c r="F23" s="157" t="s">
        <v>207</v>
      </c>
      <c r="G23" s="11" t="s">
        <v>207</v>
      </c>
      <c r="H23" s="160">
        <v>14</v>
      </c>
      <c r="I23" s="157" t="s">
        <v>207</v>
      </c>
      <c r="J23" s="180" t="s">
        <v>207</v>
      </c>
      <c r="K23" s="192">
        <v>173</v>
      </c>
      <c r="M23" s="245"/>
      <c r="N23" s="245"/>
      <c r="O23" s="14" t="b">
        <v>0</v>
      </c>
    </row>
    <row r="24" spans="1:15">
      <c r="A24" s="72">
        <v>20911101203</v>
      </c>
      <c r="B24" s="10" t="s">
        <v>258</v>
      </c>
      <c r="C24" s="10" t="s">
        <v>67</v>
      </c>
      <c r="D24" s="151">
        <v>24</v>
      </c>
      <c r="E24" s="204">
        <v>4.1660000000000004</v>
      </c>
      <c r="F24" s="157" t="s">
        <v>207</v>
      </c>
      <c r="G24" s="11" t="s">
        <v>207</v>
      </c>
      <c r="H24" s="160">
        <v>15</v>
      </c>
      <c r="I24" s="157" t="s">
        <v>207</v>
      </c>
      <c r="J24" s="180" t="s">
        <v>207</v>
      </c>
      <c r="K24" s="192">
        <v>170</v>
      </c>
      <c r="M24" s="245"/>
      <c r="N24" s="245"/>
      <c r="O24" s="14" t="b">
        <v>0</v>
      </c>
    </row>
    <row r="25" spans="1:15">
      <c r="A25" s="72">
        <v>20911000960</v>
      </c>
      <c r="B25" s="10" t="s">
        <v>74</v>
      </c>
      <c r="C25" s="10" t="s">
        <v>67</v>
      </c>
      <c r="D25" s="151">
        <v>25</v>
      </c>
      <c r="E25" s="204">
        <v>4</v>
      </c>
      <c r="F25" s="157" t="s">
        <v>207</v>
      </c>
      <c r="G25" s="11" t="s">
        <v>207</v>
      </c>
      <c r="H25" s="160">
        <v>16</v>
      </c>
      <c r="I25" s="157" t="s">
        <v>207</v>
      </c>
      <c r="J25" s="180" t="s">
        <v>207</v>
      </c>
      <c r="K25" s="192">
        <v>167</v>
      </c>
      <c r="M25" s="245"/>
      <c r="N25" s="245"/>
      <c r="O25" s="14" t="b">
        <v>0</v>
      </c>
    </row>
    <row r="26" spans="1:15">
      <c r="A26" s="72">
        <v>21461000980</v>
      </c>
      <c r="B26" s="10" t="s">
        <v>82</v>
      </c>
      <c r="C26" s="10" t="s">
        <v>58</v>
      </c>
      <c r="D26" s="151">
        <v>38</v>
      </c>
      <c r="E26" s="204">
        <v>2.6309999999999998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164</v>
      </c>
      <c r="M26" s="245"/>
      <c r="N26" s="245"/>
      <c r="O26" s="14" t="b">
        <v>0</v>
      </c>
    </row>
    <row r="27" spans="1:15">
      <c r="A27" s="72">
        <v>20911000944</v>
      </c>
      <c r="B27" s="10" t="s">
        <v>83</v>
      </c>
      <c r="C27" s="10" t="s">
        <v>67</v>
      </c>
      <c r="D27" s="151">
        <v>31</v>
      </c>
      <c r="E27" s="204">
        <v>3.2250000000000001</v>
      </c>
      <c r="F27" s="157" t="s">
        <v>207</v>
      </c>
      <c r="G27" s="11" t="s">
        <v>207</v>
      </c>
      <c r="H27" s="160">
        <v>18</v>
      </c>
      <c r="I27" s="157" t="s">
        <v>207</v>
      </c>
      <c r="J27" s="180" t="s">
        <v>207</v>
      </c>
      <c r="K27" s="192">
        <v>162</v>
      </c>
      <c r="M27" s="245"/>
      <c r="N27" s="245"/>
      <c r="O27" s="14" t="b">
        <v>0</v>
      </c>
    </row>
    <row r="28" spans="1:15">
      <c r="A28" s="72">
        <v>20671000895</v>
      </c>
      <c r="B28" s="10" t="s">
        <v>266</v>
      </c>
      <c r="C28" s="10" t="s">
        <v>54</v>
      </c>
      <c r="D28" s="151">
        <v>41</v>
      </c>
      <c r="E28" s="204">
        <v>2.4390000000000001</v>
      </c>
      <c r="F28" s="157" t="s">
        <v>207</v>
      </c>
      <c r="G28" s="11" t="s">
        <v>207</v>
      </c>
      <c r="H28" s="160">
        <v>19</v>
      </c>
      <c r="I28" s="157" t="s">
        <v>207</v>
      </c>
      <c r="J28" s="180" t="s">
        <v>207</v>
      </c>
      <c r="K28" s="192">
        <v>161</v>
      </c>
      <c r="M28" s="245"/>
      <c r="N28" s="245"/>
      <c r="O28" s="14" t="b">
        <v>0</v>
      </c>
    </row>
    <row r="29" spans="1:15">
      <c r="A29" s="72">
        <v>21511202555</v>
      </c>
      <c r="B29" s="10" t="s">
        <v>139</v>
      </c>
      <c r="C29" s="10" t="s">
        <v>8</v>
      </c>
      <c r="D29" s="151">
        <v>53</v>
      </c>
      <c r="E29" s="204">
        <v>1.8859999999999999</v>
      </c>
      <c r="F29" s="157">
        <v>9</v>
      </c>
      <c r="G29" s="11">
        <v>1.6664600000000001</v>
      </c>
      <c r="H29" s="160">
        <v>20</v>
      </c>
      <c r="I29" s="157">
        <v>11</v>
      </c>
      <c r="J29" s="180">
        <v>19.395033467763682</v>
      </c>
      <c r="K29" s="192">
        <v>159</v>
      </c>
      <c r="M29" s="245"/>
      <c r="N29" s="245"/>
      <c r="O29" s="14" t="b">
        <v>1</v>
      </c>
    </row>
    <row r="30" spans="1:15">
      <c r="A30" s="72">
        <v>20911000953</v>
      </c>
      <c r="B30" s="10" t="s">
        <v>78</v>
      </c>
      <c r="C30" s="10" t="s">
        <v>67</v>
      </c>
      <c r="D30" s="151">
        <v>22</v>
      </c>
      <c r="E30" s="204">
        <v>4.5449999999999999</v>
      </c>
      <c r="F30" s="157" t="s">
        <v>207</v>
      </c>
      <c r="G30" s="11" t="s">
        <v>207</v>
      </c>
      <c r="H30" s="160">
        <v>21</v>
      </c>
      <c r="I30" s="157" t="s">
        <v>207</v>
      </c>
      <c r="J30" s="180" t="s">
        <v>207</v>
      </c>
      <c r="K30" s="192">
        <v>157</v>
      </c>
      <c r="M30" s="245"/>
      <c r="N30" s="245"/>
      <c r="O30" s="14" t="b">
        <v>0</v>
      </c>
    </row>
    <row r="31" spans="1:15">
      <c r="A31" s="72">
        <v>20911303706</v>
      </c>
      <c r="B31" s="10" t="s">
        <v>442</v>
      </c>
      <c r="C31" s="10" t="s">
        <v>67</v>
      </c>
      <c r="D31" s="151">
        <v>146</v>
      </c>
      <c r="E31" s="204">
        <v>0.68400000000000005</v>
      </c>
      <c r="F31" s="157" t="s">
        <v>207</v>
      </c>
      <c r="G31" s="11" t="s">
        <v>207</v>
      </c>
      <c r="H31" s="160">
        <v>22</v>
      </c>
      <c r="I31" s="157" t="s">
        <v>207</v>
      </c>
      <c r="J31" s="180" t="s">
        <v>207</v>
      </c>
      <c r="K31" s="192">
        <v>156</v>
      </c>
      <c r="M31" s="245"/>
      <c r="N31" s="245"/>
      <c r="O31" s="14" t="b">
        <v>0</v>
      </c>
    </row>
    <row r="32" spans="1:15">
      <c r="A32" s="72">
        <v>20671101878</v>
      </c>
      <c r="B32" s="10" t="s">
        <v>443</v>
      </c>
      <c r="C32" s="10" t="s">
        <v>54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>
        <v>23</v>
      </c>
      <c r="I32" s="157" t="s">
        <v>207</v>
      </c>
      <c r="J32" s="180" t="s">
        <v>207</v>
      </c>
      <c r="K32" s="192">
        <v>154</v>
      </c>
      <c r="M32" s="245"/>
      <c r="N32" s="245"/>
      <c r="O32" s="14" t="b">
        <v>0</v>
      </c>
    </row>
    <row r="33" spans="1:15">
      <c r="A33" s="72">
        <v>20911202856</v>
      </c>
      <c r="B33" s="10" t="s">
        <v>444</v>
      </c>
      <c r="C33" s="10" t="s">
        <v>67</v>
      </c>
      <c r="D33" s="151">
        <v>83</v>
      </c>
      <c r="E33" s="204">
        <v>1.204</v>
      </c>
      <c r="F33" s="157" t="s">
        <v>207</v>
      </c>
      <c r="G33" s="11" t="s">
        <v>207</v>
      </c>
      <c r="H33" s="160">
        <v>24</v>
      </c>
      <c r="I33" s="157" t="s">
        <v>207</v>
      </c>
      <c r="J33" s="180" t="s">
        <v>207</v>
      </c>
      <c r="K33" s="192">
        <v>153</v>
      </c>
      <c r="M33" s="245"/>
      <c r="N33" s="245"/>
      <c r="O33" s="14" t="b">
        <v>0</v>
      </c>
    </row>
    <row r="34" spans="1:15">
      <c r="A34" s="72">
        <v>20911000941</v>
      </c>
      <c r="B34" s="10" t="s">
        <v>445</v>
      </c>
      <c r="C34" s="10" t="s">
        <v>67</v>
      </c>
      <c r="D34" s="151">
        <v>103</v>
      </c>
      <c r="E34" s="204">
        <v>0.97</v>
      </c>
      <c r="F34" s="157" t="s">
        <v>207</v>
      </c>
      <c r="G34" s="11" t="s">
        <v>207</v>
      </c>
      <c r="H34" s="160">
        <v>25</v>
      </c>
      <c r="I34" s="157" t="s">
        <v>207</v>
      </c>
      <c r="J34" s="180" t="s">
        <v>207</v>
      </c>
      <c r="K34" s="192">
        <v>151</v>
      </c>
      <c r="M34" s="245"/>
      <c r="N34" s="245"/>
      <c r="O34" s="14" t="b">
        <v>0</v>
      </c>
    </row>
    <row r="35" spans="1:15">
      <c r="A35" s="72">
        <v>20911101200</v>
      </c>
      <c r="B35" s="10" t="s">
        <v>446</v>
      </c>
      <c r="C35" s="10" t="s">
        <v>67</v>
      </c>
      <c r="D35" s="151">
        <v>99</v>
      </c>
      <c r="E35" s="204">
        <v>1.01</v>
      </c>
      <c r="F35" s="157" t="s">
        <v>207</v>
      </c>
      <c r="G35" s="11" t="s">
        <v>207</v>
      </c>
      <c r="H35" s="160">
        <v>26</v>
      </c>
      <c r="I35" s="157" t="s">
        <v>207</v>
      </c>
      <c r="J35" s="180" t="s">
        <v>207</v>
      </c>
      <c r="K35" s="192">
        <v>150</v>
      </c>
      <c r="M35" s="245"/>
      <c r="N35" s="245"/>
      <c r="O35" s="14" t="b">
        <v>0</v>
      </c>
    </row>
    <row r="36" spans="1:15">
      <c r="A36" s="72">
        <v>20911000954</v>
      </c>
      <c r="B36" s="10" t="s">
        <v>257</v>
      </c>
      <c r="C36" s="10" t="s">
        <v>67</v>
      </c>
      <c r="D36" s="151">
        <v>43</v>
      </c>
      <c r="E36" s="204">
        <v>2.3250000000000002</v>
      </c>
      <c r="F36" s="157" t="s">
        <v>207</v>
      </c>
      <c r="G36" s="11" t="s">
        <v>207</v>
      </c>
      <c r="H36" s="160">
        <v>27</v>
      </c>
      <c r="I36" s="157" t="s">
        <v>207</v>
      </c>
      <c r="J36" s="180" t="s">
        <v>207</v>
      </c>
      <c r="K36" s="192">
        <v>149</v>
      </c>
      <c r="M36" s="245"/>
      <c r="N36" s="245"/>
      <c r="O36" s="14" t="b">
        <v>0</v>
      </c>
    </row>
    <row r="37" spans="1:15">
      <c r="A37" s="72">
        <v>20911202698</v>
      </c>
      <c r="B37" s="10" t="s">
        <v>256</v>
      </c>
      <c r="C37" s="10" t="s">
        <v>67</v>
      </c>
      <c r="D37" s="151">
        <v>44</v>
      </c>
      <c r="E37" s="204">
        <v>2.2719999999999998</v>
      </c>
      <c r="F37" s="157" t="s">
        <v>207</v>
      </c>
      <c r="G37" s="11" t="s">
        <v>207</v>
      </c>
      <c r="H37" s="160">
        <v>28</v>
      </c>
      <c r="I37" s="157" t="s">
        <v>207</v>
      </c>
      <c r="J37" s="180" t="s">
        <v>207</v>
      </c>
      <c r="K37" s="192">
        <v>148</v>
      </c>
      <c r="M37" s="245"/>
      <c r="N37" s="245"/>
      <c r="O37" s="14" t="b">
        <v>0</v>
      </c>
    </row>
    <row r="38" spans="1:15">
      <c r="A38" s="72">
        <v>20911000958</v>
      </c>
      <c r="B38" s="10" t="s">
        <v>447</v>
      </c>
      <c r="C38" s="10" t="s">
        <v>67</v>
      </c>
      <c r="D38" s="151">
        <v>63</v>
      </c>
      <c r="E38" s="204">
        <v>1.587</v>
      </c>
      <c r="F38" s="157" t="s">
        <v>207</v>
      </c>
      <c r="G38" s="11" t="s">
        <v>207</v>
      </c>
      <c r="H38" s="160">
        <v>29</v>
      </c>
      <c r="I38" s="157" t="s">
        <v>207</v>
      </c>
      <c r="J38" s="180" t="s">
        <v>207</v>
      </c>
      <c r="K38" s="192">
        <v>147</v>
      </c>
      <c r="M38" s="245"/>
      <c r="N38" s="245"/>
      <c r="O38" s="14" t="b">
        <v>0</v>
      </c>
    </row>
    <row r="39" spans="1:15">
      <c r="A39" s="72" t="s">
        <v>448</v>
      </c>
      <c r="B39" s="10" t="s">
        <v>449</v>
      </c>
      <c r="C39" s="10" t="s">
        <v>67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>
        <v>30</v>
      </c>
      <c r="I39" s="157" t="s">
        <v>207</v>
      </c>
      <c r="J39" s="180" t="s">
        <v>207</v>
      </c>
      <c r="K39" s="192">
        <v>146</v>
      </c>
      <c r="M39" s="245"/>
      <c r="N39" s="245"/>
      <c r="O39" s="14" t="b">
        <v>0</v>
      </c>
    </row>
    <row r="40" spans="1:15">
      <c r="A40" s="72">
        <v>20911101204</v>
      </c>
      <c r="B40" s="10" t="s">
        <v>317</v>
      </c>
      <c r="C40" s="10" t="s">
        <v>67</v>
      </c>
      <c r="D40" s="151">
        <v>78</v>
      </c>
      <c r="E40" s="204">
        <v>1.282</v>
      </c>
      <c r="F40" s="157" t="s">
        <v>207</v>
      </c>
      <c r="G40" s="11" t="s">
        <v>207</v>
      </c>
      <c r="H40" s="160">
        <v>31</v>
      </c>
      <c r="I40" s="157" t="s">
        <v>207</v>
      </c>
      <c r="J40" s="180" t="s">
        <v>207</v>
      </c>
      <c r="K40" s="192">
        <v>145</v>
      </c>
      <c r="M40" s="245"/>
      <c r="N40" s="245"/>
      <c r="O40" s="14" t="b">
        <v>0</v>
      </c>
    </row>
    <row r="41" spans="1:15">
      <c r="A41" s="72">
        <v>20911101760</v>
      </c>
      <c r="B41" s="10" t="s">
        <v>270</v>
      </c>
      <c r="C41" s="10" t="s">
        <v>67</v>
      </c>
      <c r="D41" s="151">
        <v>59</v>
      </c>
      <c r="E41" s="204">
        <v>1.694</v>
      </c>
      <c r="F41" s="157" t="s">
        <v>207</v>
      </c>
      <c r="G41" s="11" t="s">
        <v>207</v>
      </c>
      <c r="H41" s="160">
        <v>32</v>
      </c>
      <c r="I41" s="157" t="s">
        <v>207</v>
      </c>
      <c r="J41" s="180" t="s">
        <v>207</v>
      </c>
      <c r="K41" s="192">
        <v>144</v>
      </c>
      <c r="M41" s="245"/>
      <c r="N41" s="245"/>
      <c r="O41" s="14" t="b">
        <v>0</v>
      </c>
    </row>
    <row r="42" spans="1:15">
      <c r="A42" s="72">
        <v>20911000950</v>
      </c>
      <c r="B42" s="10" t="s">
        <v>450</v>
      </c>
      <c r="C42" s="10" t="s">
        <v>67</v>
      </c>
      <c r="D42" s="151">
        <v>117</v>
      </c>
      <c r="E42" s="204">
        <v>0.85399999999999998</v>
      </c>
      <c r="F42" s="157" t="s">
        <v>207</v>
      </c>
      <c r="G42" s="11" t="s">
        <v>207</v>
      </c>
      <c r="H42" s="160">
        <v>33</v>
      </c>
      <c r="I42" s="157" t="s">
        <v>207</v>
      </c>
      <c r="J42" s="180" t="s">
        <v>207</v>
      </c>
      <c r="K42" s="192">
        <v>143</v>
      </c>
      <c r="M42" s="245"/>
      <c r="N42" s="245"/>
      <c r="O42" s="14" t="b">
        <v>0</v>
      </c>
    </row>
    <row r="43" spans="1:15">
      <c r="A43" s="72">
        <v>20911202862</v>
      </c>
      <c r="B43" s="10" t="s">
        <v>451</v>
      </c>
      <c r="C43" s="10" t="s">
        <v>67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>
        <v>34</v>
      </c>
      <c r="I43" s="157" t="s">
        <v>207</v>
      </c>
      <c r="J43" s="180" t="s">
        <v>207</v>
      </c>
      <c r="K43" s="192">
        <v>142</v>
      </c>
      <c r="M43" s="245"/>
      <c r="N43" s="245"/>
      <c r="O43" s="14" t="b">
        <v>0</v>
      </c>
    </row>
    <row r="44" spans="1:15">
      <c r="A44" s="72">
        <v>20911202866</v>
      </c>
      <c r="B44" s="10" t="s">
        <v>452</v>
      </c>
      <c r="C44" s="10" t="s">
        <v>67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>
        <v>35</v>
      </c>
      <c r="I44" s="157" t="s">
        <v>207</v>
      </c>
      <c r="J44" s="180" t="s">
        <v>207</v>
      </c>
      <c r="K44" s="192">
        <v>141</v>
      </c>
      <c r="M44" s="245"/>
      <c r="N44" s="245"/>
      <c r="O44" s="14" t="b">
        <v>0</v>
      </c>
    </row>
    <row r="45" spans="1:15">
      <c r="A45" s="72">
        <v>20911202861</v>
      </c>
      <c r="B45" s="10" t="s">
        <v>453</v>
      </c>
      <c r="C45" s="10" t="s">
        <v>67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>
        <v>36</v>
      </c>
      <c r="I45" s="157" t="s">
        <v>207</v>
      </c>
      <c r="J45" s="180" t="s">
        <v>207</v>
      </c>
      <c r="K45" s="192">
        <v>140</v>
      </c>
      <c r="M45" s="245"/>
      <c r="N45" s="245"/>
      <c r="O45" s="14" t="b">
        <v>0</v>
      </c>
    </row>
    <row r="46" spans="1:15">
      <c r="A46" s="72">
        <v>20911202851</v>
      </c>
      <c r="B46" s="10" t="s">
        <v>454</v>
      </c>
      <c r="C46" s="10" t="s">
        <v>67</v>
      </c>
      <c r="D46" s="151">
        <v>120</v>
      </c>
      <c r="E46" s="204">
        <v>0.83299999999999996</v>
      </c>
      <c r="F46" s="157" t="s">
        <v>207</v>
      </c>
      <c r="G46" s="11" t="s">
        <v>207</v>
      </c>
      <c r="H46" s="160">
        <v>37</v>
      </c>
      <c r="I46" s="157" t="s">
        <v>207</v>
      </c>
      <c r="J46" s="180" t="s">
        <v>207</v>
      </c>
      <c r="K46" s="192">
        <v>139</v>
      </c>
      <c r="M46" s="245"/>
      <c r="N46" s="245"/>
      <c r="O46" s="14" t="b">
        <v>0</v>
      </c>
    </row>
    <row r="47" spans="1:15">
      <c r="A47" s="72">
        <v>20911202857</v>
      </c>
      <c r="B47" s="10" t="s">
        <v>455</v>
      </c>
      <c r="C47" s="10" t="s">
        <v>67</v>
      </c>
      <c r="D47" s="151">
        <v>213</v>
      </c>
      <c r="E47" s="204">
        <v>0.46899999999999997</v>
      </c>
      <c r="F47" s="157" t="s">
        <v>207</v>
      </c>
      <c r="G47" s="11" t="s">
        <v>207</v>
      </c>
      <c r="H47" s="160">
        <v>38</v>
      </c>
      <c r="I47" s="157" t="s">
        <v>207</v>
      </c>
      <c r="J47" s="180" t="s">
        <v>207</v>
      </c>
      <c r="K47" s="192">
        <v>138</v>
      </c>
      <c r="M47" s="245"/>
      <c r="N47" s="245"/>
      <c r="O47" s="14" t="b">
        <v>0</v>
      </c>
    </row>
    <row r="48" spans="1:15">
      <c r="A48" s="72">
        <v>20911202865</v>
      </c>
      <c r="B48" s="10" t="s">
        <v>456</v>
      </c>
      <c r="C48" s="10" t="s">
        <v>67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>
        <v>39</v>
      </c>
      <c r="I48" s="157" t="s">
        <v>207</v>
      </c>
      <c r="J48" s="180" t="s">
        <v>207</v>
      </c>
      <c r="K48" s="192">
        <v>137</v>
      </c>
      <c r="M48" s="245"/>
      <c r="N48" s="245"/>
      <c r="O48" s="14" t="b">
        <v>0</v>
      </c>
    </row>
    <row r="49" spans="1:15">
      <c r="A49" s="72" t="s">
        <v>457</v>
      </c>
      <c r="B49" s="10" t="s">
        <v>458</v>
      </c>
      <c r="C49" s="10" t="s">
        <v>67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>
        <v>40</v>
      </c>
      <c r="I49" s="157" t="s">
        <v>207</v>
      </c>
      <c r="J49" s="180" t="s">
        <v>207</v>
      </c>
      <c r="K49" s="192">
        <v>136</v>
      </c>
      <c r="M49" s="245"/>
      <c r="N49" s="245"/>
      <c r="O49" s="14" t="b">
        <v>0</v>
      </c>
    </row>
    <row r="50" spans="1:15">
      <c r="A50" s="72" t="s">
        <v>459</v>
      </c>
      <c r="B50" s="10" t="s">
        <v>460</v>
      </c>
      <c r="C50" s="10" t="s">
        <v>67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>
        <v>41</v>
      </c>
      <c r="I50" s="157" t="s">
        <v>207</v>
      </c>
      <c r="J50" s="180" t="s">
        <v>207</v>
      </c>
      <c r="K50" s="192">
        <v>135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266.24091396657417</v>
      </c>
    </row>
  </sheetData>
  <mergeCells count="3">
    <mergeCell ref="A1:A2"/>
    <mergeCell ref="B1:F2"/>
    <mergeCell ref="A3:C3"/>
  </mergeCells>
  <conditionalFormatting sqref="A10:C99">
    <cfRule type="expression" dxfId="23" priority="4">
      <formula>AND(NOT($R$3),NOT($O10))</formula>
    </cfRule>
  </conditionalFormatting>
  <conditionalFormatting sqref="E10:E99">
    <cfRule type="cellIs" dxfId="22" priority="2" operator="lessThanOrEqual">
      <formula>$Z$6</formula>
    </cfRule>
  </conditionalFormatting>
  <conditionalFormatting sqref="G10:G99">
    <cfRule type="cellIs" dxfId="21" priority="1" operator="lessThanOrEqual">
      <formula>$Z$7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100"/>
  <sheetViews>
    <sheetView topLeftCell="A16" workbookViewId="0">
      <selection activeCell="M14" sqref="M14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26">
      <c r="A1" s="262">
        <v>41544</v>
      </c>
      <c r="B1" s="266" t="s">
        <v>461</v>
      </c>
      <c r="C1" s="266"/>
      <c r="D1" s="266"/>
      <c r="E1" s="266"/>
      <c r="F1" s="267"/>
      <c r="M1" s="245"/>
      <c r="N1" s="245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26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9"/>
      <c r="M4" s="248"/>
      <c r="N4" s="248"/>
      <c r="O4" s="61"/>
    </row>
    <row r="5" spans="1:26">
      <c r="A5" s="115" t="s">
        <v>205</v>
      </c>
      <c r="B5" s="60"/>
      <c r="C5" s="146"/>
      <c r="D5" s="212">
        <v>0.76318486070578906</v>
      </c>
      <c r="E5" s="213">
        <v>0.21644109461966607</v>
      </c>
      <c r="F5" s="211">
        <v>1.7631848607057892</v>
      </c>
      <c r="G5" s="61"/>
      <c r="K5" s="18"/>
      <c r="L5" s="247"/>
      <c r="M5" s="249"/>
      <c r="N5" s="248"/>
      <c r="O5" s="163"/>
    </row>
    <row r="6" spans="1:26">
      <c r="A6" s="169" t="s">
        <v>125</v>
      </c>
      <c r="B6" s="170"/>
      <c r="C6" s="172"/>
      <c r="D6" s="173">
        <v>32</v>
      </c>
      <c r="E6" s="184">
        <v>2</v>
      </c>
      <c r="F6" s="186">
        <v>1</v>
      </c>
      <c r="G6" s="61"/>
      <c r="J6" s="63"/>
      <c r="K6" s="189"/>
      <c r="L6" s="250"/>
      <c r="M6" s="248"/>
      <c r="N6" s="248"/>
      <c r="O6" s="61"/>
      <c r="Z6">
        <v>2.3250000000000002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1.7631848607057892</v>
      </c>
      <c r="J7" s="120"/>
      <c r="K7" s="62"/>
      <c r="M7" s="248"/>
      <c r="O7" s="164"/>
    </row>
    <row r="8" spans="1:26" ht="13.5" thickBot="1"/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26">
      <c r="A10" s="72">
        <v>21891001087</v>
      </c>
      <c r="B10" s="10" t="s">
        <v>59</v>
      </c>
      <c r="C10" s="10" t="s">
        <v>60</v>
      </c>
      <c r="D10" s="150">
        <v>2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300</v>
      </c>
      <c r="M10" s="245"/>
      <c r="N10" s="245"/>
      <c r="O10" s="14" t="b">
        <v>0</v>
      </c>
    </row>
    <row r="11" spans="1:26">
      <c r="A11" s="72">
        <v>21511001011</v>
      </c>
      <c r="B11" s="10" t="s">
        <v>131</v>
      </c>
      <c r="C11" s="10" t="s">
        <v>8</v>
      </c>
      <c r="D11" s="151">
        <v>1</v>
      </c>
      <c r="E11" s="204">
        <v>10</v>
      </c>
      <c r="F11" s="157">
        <v>1</v>
      </c>
      <c r="G11" s="11">
        <v>2.9999799999999999</v>
      </c>
      <c r="H11" s="160">
        <v>2</v>
      </c>
      <c r="I11" s="157">
        <v>121</v>
      </c>
      <c r="J11" s="180">
        <v>213.3453681454005</v>
      </c>
      <c r="K11" s="192">
        <v>269</v>
      </c>
      <c r="M11" s="245"/>
      <c r="N11" s="245"/>
      <c r="O11" s="14" t="b">
        <v>1</v>
      </c>
    </row>
    <row r="12" spans="1:26">
      <c r="A12" s="72">
        <v>21461000988</v>
      </c>
      <c r="B12" s="10" t="s">
        <v>57</v>
      </c>
      <c r="C12" s="10" t="s">
        <v>58</v>
      </c>
      <c r="D12" s="151">
        <v>4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M12" s="245"/>
      <c r="N12" s="245"/>
      <c r="O12" s="14" t="b">
        <v>0</v>
      </c>
    </row>
    <row r="13" spans="1:26">
      <c r="A13" s="72">
        <v>20671000896</v>
      </c>
      <c r="B13" s="10" t="s">
        <v>62</v>
      </c>
      <c r="C13" s="10" t="s">
        <v>54</v>
      </c>
      <c r="D13" s="151">
        <v>7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M13" s="245"/>
      <c r="N13" s="245"/>
      <c r="O13" s="14" t="b">
        <v>0</v>
      </c>
    </row>
    <row r="14" spans="1:26">
      <c r="A14" s="72">
        <v>21891001092</v>
      </c>
      <c r="B14" s="10" t="s">
        <v>71</v>
      </c>
      <c r="C14" s="10" t="s">
        <v>60</v>
      </c>
      <c r="D14" s="151">
        <v>8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M14" s="245"/>
      <c r="N14" s="245"/>
      <c r="O14" s="14" t="b">
        <v>0</v>
      </c>
    </row>
    <row r="15" spans="1:26">
      <c r="A15" s="72">
        <v>21461000999</v>
      </c>
      <c r="B15" s="10" t="s">
        <v>69</v>
      </c>
      <c r="C15" s="10" t="s">
        <v>58</v>
      </c>
      <c r="D15" s="151">
        <v>9</v>
      </c>
      <c r="E15" s="204">
        <v>10</v>
      </c>
      <c r="F15" s="157" t="s">
        <v>207</v>
      </c>
      <c r="G15" s="11" t="s">
        <v>207</v>
      </c>
      <c r="H15" s="160">
        <v>5</v>
      </c>
      <c r="I15" s="157" t="s">
        <v>207</v>
      </c>
      <c r="J15" s="180" t="s">
        <v>207</v>
      </c>
      <c r="K15" s="192">
        <v>226</v>
      </c>
      <c r="M15" s="245"/>
      <c r="N15" s="245"/>
      <c r="O15" s="14" t="b">
        <v>0</v>
      </c>
    </row>
    <row r="16" spans="1:26">
      <c r="A16" s="72">
        <v>21461000985</v>
      </c>
      <c r="B16" s="10" t="s">
        <v>73</v>
      </c>
      <c r="C16" s="10" t="s">
        <v>58</v>
      </c>
      <c r="D16" s="151">
        <v>11</v>
      </c>
      <c r="E16" s="204">
        <v>9.09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M16" s="245"/>
      <c r="N16" s="245"/>
      <c r="O16" s="14" t="b">
        <v>0</v>
      </c>
    </row>
    <row r="17" spans="1:15">
      <c r="A17" s="72">
        <v>21461000983</v>
      </c>
      <c r="B17" s="10" t="s">
        <v>72</v>
      </c>
      <c r="C17" s="10" t="s">
        <v>58</v>
      </c>
      <c r="D17" s="151">
        <v>10</v>
      </c>
      <c r="E17" s="204">
        <v>10</v>
      </c>
      <c r="F17" s="157" t="s">
        <v>207</v>
      </c>
      <c r="G17" s="11" t="s">
        <v>207</v>
      </c>
      <c r="H17" s="160">
        <v>7</v>
      </c>
      <c r="I17" s="157" t="s">
        <v>207</v>
      </c>
      <c r="J17" s="180" t="s">
        <v>207</v>
      </c>
      <c r="K17" s="192">
        <v>207</v>
      </c>
      <c r="M17" s="245"/>
      <c r="N17" s="245"/>
      <c r="O17" s="14" t="b">
        <v>0</v>
      </c>
    </row>
    <row r="18" spans="1:15">
      <c r="A18" s="72">
        <v>21891001086</v>
      </c>
      <c r="B18" s="10" t="s">
        <v>252</v>
      </c>
      <c r="C18" s="10" t="s">
        <v>60</v>
      </c>
      <c r="D18" s="151">
        <v>23</v>
      </c>
      <c r="E18" s="204">
        <v>4.3470000000000004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195</v>
      </c>
      <c r="M18" s="245"/>
      <c r="N18" s="245"/>
      <c r="O18" s="14" t="b">
        <v>0</v>
      </c>
    </row>
    <row r="19" spans="1:15">
      <c r="A19" s="72">
        <v>20911000942</v>
      </c>
      <c r="B19" s="10" t="s">
        <v>66</v>
      </c>
      <c r="C19" s="10" t="s">
        <v>67</v>
      </c>
      <c r="D19" s="151">
        <v>16</v>
      </c>
      <c r="E19" s="204">
        <v>6.25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195</v>
      </c>
      <c r="M19" s="245"/>
      <c r="N19" s="245"/>
      <c r="O19" s="14" t="b">
        <v>0</v>
      </c>
    </row>
    <row r="20" spans="1:15">
      <c r="A20" s="72">
        <v>20911202850</v>
      </c>
      <c r="B20" s="10" t="s">
        <v>253</v>
      </c>
      <c r="C20" s="10" t="s">
        <v>67</v>
      </c>
      <c r="D20" s="151">
        <v>36</v>
      </c>
      <c r="E20" s="204">
        <v>2.7770000000000001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195</v>
      </c>
      <c r="M20" s="245"/>
      <c r="N20" s="245"/>
      <c r="O20" s="14" t="b">
        <v>0</v>
      </c>
    </row>
    <row r="21" spans="1:15">
      <c r="A21" s="72">
        <v>20911000956</v>
      </c>
      <c r="B21" s="10" t="s">
        <v>86</v>
      </c>
      <c r="C21" s="10" t="s">
        <v>67</v>
      </c>
      <c r="D21" s="151">
        <v>20</v>
      </c>
      <c r="E21" s="204">
        <v>5</v>
      </c>
      <c r="F21" s="157" t="s">
        <v>207</v>
      </c>
      <c r="G21" s="11" t="s">
        <v>207</v>
      </c>
      <c r="H21" s="160">
        <v>9</v>
      </c>
      <c r="I21" s="157" t="s">
        <v>207</v>
      </c>
      <c r="J21" s="180" t="s">
        <v>207</v>
      </c>
      <c r="K21" s="192">
        <v>195</v>
      </c>
      <c r="M21" s="245"/>
      <c r="N21" s="245"/>
      <c r="O21" s="14" t="b">
        <v>0</v>
      </c>
    </row>
    <row r="22" spans="1:15">
      <c r="A22" s="72">
        <v>20911000953</v>
      </c>
      <c r="B22" s="10" t="s">
        <v>78</v>
      </c>
      <c r="C22" s="10" t="s">
        <v>67</v>
      </c>
      <c r="D22" s="151">
        <v>22</v>
      </c>
      <c r="E22" s="204">
        <v>4.5449999999999999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M22" s="245"/>
      <c r="N22" s="245"/>
      <c r="O22" s="14" t="b">
        <v>0</v>
      </c>
    </row>
    <row r="23" spans="1:15">
      <c r="A23" s="72">
        <v>21461000984</v>
      </c>
      <c r="B23" s="10" t="s">
        <v>79</v>
      </c>
      <c r="C23" s="10" t="s">
        <v>58</v>
      </c>
      <c r="D23" s="151">
        <v>30</v>
      </c>
      <c r="E23" s="204">
        <v>3.3330000000000002</v>
      </c>
      <c r="F23" s="157" t="s">
        <v>207</v>
      </c>
      <c r="G23" s="11" t="s">
        <v>207</v>
      </c>
      <c r="H23" s="160">
        <v>13</v>
      </c>
      <c r="I23" s="157" t="s">
        <v>207</v>
      </c>
      <c r="J23" s="180" t="s">
        <v>207</v>
      </c>
      <c r="K23" s="192">
        <v>176</v>
      </c>
      <c r="M23" s="245"/>
      <c r="N23" s="245"/>
      <c r="O23" s="14" t="b">
        <v>0</v>
      </c>
    </row>
    <row r="24" spans="1:15">
      <c r="A24" s="72">
        <v>20911000949</v>
      </c>
      <c r="B24" s="10" t="s">
        <v>70</v>
      </c>
      <c r="C24" s="10" t="s">
        <v>67</v>
      </c>
      <c r="D24" s="151">
        <v>18</v>
      </c>
      <c r="E24" s="204">
        <v>5.5549999999999997</v>
      </c>
      <c r="F24" s="157" t="s">
        <v>207</v>
      </c>
      <c r="G24" s="11" t="s">
        <v>207</v>
      </c>
      <c r="H24" s="160">
        <v>13</v>
      </c>
      <c r="I24" s="157" t="s">
        <v>207</v>
      </c>
      <c r="J24" s="180" t="s">
        <v>207</v>
      </c>
      <c r="K24" s="192">
        <v>176</v>
      </c>
      <c r="M24" s="245"/>
      <c r="N24" s="245"/>
      <c r="O24" s="14" t="b">
        <v>0</v>
      </c>
    </row>
    <row r="25" spans="1:15">
      <c r="A25" s="72">
        <v>21461000980</v>
      </c>
      <c r="B25" s="10" t="s">
        <v>82</v>
      </c>
      <c r="C25" s="10" t="s">
        <v>58</v>
      </c>
      <c r="D25" s="151">
        <v>38</v>
      </c>
      <c r="E25" s="204">
        <v>2.6309999999999998</v>
      </c>
      <c r="F25" s="157" t="s">
        <v>207</v>
      </c>
      <c r="G25" s="11" t="s">
        <v>207</v>
      </c>
      <c r="H25" s="160">
        <v>13</v>
      </c>
      <c r="I25" s="157" t="s">
        <v>207</v>
      </c>
      <c r="J25" s="180" t="s">
        <v>207</v>
      </c>
      <c r="K25" s="192">
        <v>176</v>
      </c>
      <c r="M25" s="245"/>
      <c r="N25" s="245"/>
      <c r="O25" s="14" t="b">
        <v>0</v>
      </c>
    </row>
    <row r="26" spans="1:15">
      <c r="A26" s="72">
        <v>21511202555</v>
      </c>
      <c r="B26" s="10" t="s">
        <v>139</v>
      </c>
      <c r="C26" s="10" t="s">
        <v>8</v>
      </c>
      <c r="D26" s="151">
        <v>53</v>
      </c>
      <c r="E26" s="204">
        <v>1.8859999999999999</v>
      </c>
      <c r="F26" s="157">
        <v>9</v>
      </c>
      <c r="G26" s="11">
        <v>1.66649</v>
      </c>
      <c r="H26" s="160">
        <v>17</v>
      </c>
      <c r="I26" s="157">
        <v>10.87</v>
      </c>
      <c r="J26" s="180">
        <v>19.165819435871928</v>
      </c>
      <c r="K26" s="192">
        <v>164</v>
      </c>
      <c r="M26" s="245"/>
      <c r="N26" s="245"/>
      <c r="O26" s="14" t="b">
        <v>1</v>
      </c>
    </row>
    <row r="27" spans="1:15">
      <c r="A27" s="72">
        <v>20911000958</v>
      </c>
      <c r="B27" s="10" t="s">
        <v>447</v>
      </c>
      <c r="C27" s="10" t="s">
        <v>67</v>
      </c>
      <c r="D27" s="151">
        <v>63</v>
      </c>
      <c r="E27" s="204">
        <v>1.587</v>
      </c>
      <c r="F27" s="157" t="s">
        <v>207</v>
      </c>
      <c r="G27" s="11" t="s">
        <v>207</v>
      </c>
      <c r="H27" s="160">
        <v>17</v>
      </c>
      <c r="I27" s="157" t="s">
        <v>207</v>
      </c>
      <c r="J27" s="180" t="s">
        <v>207</v>
      </c>
      <c r="K27" s="192">
        <v>164</v>
      </c>
      <c r="M27" s="245"/>
      <c r="N27" s="245"/>
      <c r="O27" s="14" t="b">
        <v>0</v>
      </c>
    </row>
    <row r="28" spans="1:15">
      <c r="A28" s="72">
        <v>20911202856</v>
      </c>
      <c r="B28" s="10" t="s">
        <v>444</v>
      </c>
      <c r="C28" s="10" t="s">
        <v>67</v>
      </c>
      <c r="D28" s="151">
        <v>83</v>
      </c>
      <c r="E28" s="204">
        <v>1.204</v>
      </c>
      <c r="F28" s="157" t="s">
        <v>207</v>
      </c>
      <c r="G28" s="11" t="s">
        <v>207</v>
      </c>
      <c r="H28" s="160">
        <v>17</v>
      </c>
      <c r="I28" s="157" t="s">
        <v>207</v>
      </c>
      <c r="J28" s="180" t="s">
        <v>207</v>
      </c>
      <c r="K28" s="192">
        <v>164</v>
      </c>
      <c r="M28" s="245"/>
      <c r="N28" s="245"/>
      <c r="O28" s="14" t="b">
        <v>0</v>
      </c>
    </row>
    <row r="29" spans="1:15">
      <c r="A29" s="72">
        <v>20671000895</v>
      </c>
      <c r="B29" s="10" t="s">
        <v>266</v>
      </c>
      <c r="C29" s="10" t="s">
        <v>54</v>
      </c>
      <c r="D29" s="151">
        <v>41</v>
      </c>
      <c r="E29" s="204">
        <v>2.4390000000000001</v>
      </c>
      <c r="F29" s="157" t="s">
        <v>207</v>
      </c>
      <c r="G29" s="11" t="s">
        <v>207</v>
      </c>
      <c r="H29" s="160">
        <v>17</v>
      </c>
      <c r="I29" s="157" t="s">
        <v>207</v>
      </c>
      <c r="J29" s="180" t="s">
        <v>207</v>
      </c>
      <c r="K29" s="192">
        <v>164</v>
      </c>
      <c r="M29" s="245"/>
      <c r="N29" s="245"/>
      <c r="O29" s="14" t="b">
        <v>0</v>
      </c>
    </row>
    <row r="30" spans="1:15">
      <c r="A30" s="72">
        <v>20911101203</v>
      </c>
      <c r="B30" s="10" t="s">
        <v>258</v>
      </c>
      <c r="C30" s="10" t="s">
        <v>67</v>
      </c>
      <c r="D30" s="151">
        <v>24</v>
      </c>
      <c r="E30" s="204">
        <v>4.1660000000000004</v>
      </c>
      <c r="F30" s="157" t="s">
        <v>207</v>
      </c>
      <c r="G30" s="11" t="s">
        <v>207</v>
      </c>
      <c r="H30" s="160">
        <v>17</v>
      </c>
      <c r="I30" s="157" t="s">
        <v>207</v>
      </c>
      <c r="J30" s="180" t="s">
        <v>207</v>
      </c>
      <c r="K30" s="192">
        <v>164</v>
      </c>
      <c r="M30" s="245"/>
      <c r="N30" s="245"/>
      <c r="O30" s="14" t="b">
        <v>0</v>
      </c>
    </row>
    <row r="31" spans="1:15">
      <c r="A31" s="72">
        <v>20911202698</v>
      </c>
      <c r="B31" s="10" t="s">
        <v>256</v>
      </c>
      <c r="C31" s="10" t="s">
        <v>67</v>
      </c>
      <c r="D31" s="151">
        <v>44</v>
      </c>
      <c r="E31" s="204">
        <v>2.2719999999999998</v>
      </c>
      <c r="F31" s="157" t="s">
        <v>207</v>
      </c>
      <c r="G31" s="11" t="s">
        <v>207</v>
      </c>
      <c r="H31" s="160">
        <v>17</v>
      </c>
      <c r="I31" s="157" t="s">
        <v>207</v>
      </c>
      <c r="J31" s="180" t="s">
        <v>207</v>
      </c>
      <c r="K31" s="192">
        <v>164</v>
      </c>
      <c r="M31" s="245"/>
      <c r="N31" s="245"/>
      <c r="O31" s="14" t="b">
        <v>0</v>
      </c>
    </row>
    <row r="32" spans="1:15">
      <c r="A32" s="72">
        <v>20911101760</v>
      </c>
      <c r="B32" s="10" t="s">
        <v>270</v>
      </c>
      <c r="C32" s="10" t="s">
        <v>67</v>
      </c>
      <c r="D32" s="151">
        <v>59</v>
      </c>
      <c r="E32" s="204">
        <v>1.694</v>
      </c>
      <c r="F32" s="157" t="s">
        <v>207</v>
      </c>
      <c r="G32" s="11" t="s">
        <v>207</v>
      </c>
      <c r="H32" s="160">
        <v>17</v>
      </c>
      <c r="I32" s="157" t="s">
        <v>207</v>
      </c>
      <c r="J32" s="180" t="s">
        <v>207</v>
      </c>
      <c r="K32" s="192">
        <v>164</v>
      </c>
      <c r="M32" s="245"/>
      <c r="N32" s="245"/>
      <c r="O32" s="14" t="b">
        <v>0</v>
      </c>
    </row>
    <row r="33" spans="1:15">
      <c r="A33" s="72">
        <v>20911000960</v>
      </c>
      <c r="B33" s="10" t="s">
        <v>74</v>
      </c>
      <c r="C33" s="10" t="s">
        <v>67</v>
      </c>
      <c r="D33" s="151">
        <v>25</v>
      </c>
      <c r="E33" s="204">
        <v>4</v>
      </c>
      <c r="F33" s="157" t="s">
        <v>207</v>
      </c>
      <c r="G33" s="11" t="s">
        <v>207</v>
      </c>
      <c r="H33" s="160">
        <v>17</v>
      </c>
      <c r="I33" s="157" t="s">
        <v>207</v>
      </c>
      <c r="J33" s="180" t="s">
        <v>207</v>
      </c>
      <c r="K33" s="192">
        <v>164</v>
      </c>
      <c r="M33" s="245"/>
      <c r="N33" s="245"/>
      <c r="O33" s="14" t="b">
        <v>0</v>
      </c>
    </row>
    <row r="34" spans="1:15">
      <c r="A34" s="72">
        <v>20911000944</v>
      </c>
      <c r="B34" s="10" t="s">
        <v>83</v>
      </c>
      <c r="C34" s="10" t="s">
        <v>67</v>
      </c>
      <c r="D34" s="151">
        <v>31</v>
      </c>
      <c r="E34" s="204">
        <v>3.2250000000000001</v>
      </c>
      <c r="F34" s="157" t="s">
        <v>207</v>
      </c>
      <c r="G34" s="11" t="s">
        <v>207</v>
      </c>
      <c r="H34" s="160">
        <v>25</v>
      </c>
      <c r="I34" s="157" t="s">
        <v>207</v>
      </c>
      <c r="J34" s="180" t="s">
        <v>207</v>
      </c>
      <c r="K34" s="192">
        <v>151</v>
      </c>
      <c r="M34" s="245"/>
      <c r="N34" s="245"/>
      <c r="O34" s="14" t="b">
        <v>0</v>
      </c>
    </row>
    <row r="35" spans="1:15">
      <c r="A35" s="72">
        <v>20911101205</v>
      </c>
      <c r="B35" s="10" t="s">
        <v>462</v>
      </c>
      <c r="C35" s="10" t="s">
        <v>67</v>
      </c>
      <c r="D35" s="151">
        <v>62</v>
      </c>
      <c r="E35" s="204">
        <v>1.6120000000000001</v>
      </c>
      <c r="F35" s="157" t="s">
        <v>207</v>
      </c>
      <c r="G35" s="11" t="s">
        <v>207</v>
      </c>
      <c r="H35" s="160">
        <v>25</v>
      </c>
      <c r="I35" s="157" t="s">
        <v>207</v>
      </c>
      <c r="J35" s="180" t="s">
        <v>207</v>
      </c>
      <c r="K35" s="192">
        <v>151</v>
      </c>
      <c r="M35" s="245"/>
      <c r="N35" s="245"/>
      <c r="O35" s="14" t="b">
        <v>0</v>
      </c>
    </row>
    <row r="36" spans="1:15">
      <c r="A36" s="72">
        <v>20911000954</v>
      </c>
      <c r="B36" s="10" t="s">
        <v>257</v>
      </c>
      <c r="C36" s="10" t="s">
        <v>67</v>
      </c>
      <c r="D36" s="151">
        <v>43</v>
      </c>
      <c r="E36" s="204">
        <v>2.3250000000000002</v>
      </c>
      <c r="F36" s="157" t="s">
        <v>207</v>
      </c>
      <c r="G36" s="11" t="s">
        <v>207</v>
      </c>
      <c r="H36" s="160">
        <v>25</v>
      </c>
      <c r="I36" s="157" t="s">
        <v>207</v>
      </c>
      <c r="J36" s="180" t="s">
        <v>207</v>
      </c>
      <c r="K36" s="192">
        <v>151</v>
      </c>
      <c r="M36" s="245"/>
      <c r="N36" s="245"/>
      <c r="O36" s="14" t="b">
        <v>0</v>
      </c>
    </row>
    <row r="37" spans="1:15">
      <c r="A37" s="72">
        <v>20911101198</v>
      </c>
      <c r="B37" s="10" t="s">
        <v>463</v>
      </c>
      <c r="C37" s="10" t="s">
        <v>67</v>
      </c>
      <c r="D37" s="151">
        <v>102</v>
      </c>
      <c r="E37" s="204">
        <v>0.98</v>
      </c>
      <c r="F37" s="157" t="s">
        <v>207</v>
      </c>
      <c r="G37" s="11" t="s">
        <v>207</v>
      </c>
      <c r="H37" s="160">
        <v>25</v>
      </c>
      <c r="I37" s="157" t="s">
        <v>207</v>
      </c>
      <c r="J37" s="180" t="s">
        <v>207</v>
      </c>
      <c r="K37" s="192">
        <v>151</v>
      </c>
      <c r="M37" s="245"/>
      <c r="N37" s="245"/>
      <c r="O37" s="14" t="b">
        <v>0</v>
      </c>
    </row>
    <row r="38" spans="1:15">
      <c r="A38" s="72">
        <v>20911000941</v>
      </c>
      <c r="B38" s="10" t="s">
        <v>445</v>
      </c>
      <c r="C38" s="10" t="s">
        <v>67</v>
      </c>
      <c r="D38" s="151">
        <v>103</v>
      </c>
      <c r="E38" s="204">
        <v>0.97</v>
      </c>
      <c r="F38" s="157" t="s">
        <v>207</v>
      </c>
      <c r="G38" s="11" t="s">
        <v>207</v>
      </c>
      <c r="H38" s="160">
        <v>25</v>
      </c>
      <c r="I38" s="157" t="s">
        <v>207</v>
      </c>
      <c r="J38" s="180" t="s">
        <v>207</v>
      </c>
      <c r="K38" s="192">
        <v>151</v>
      </c>
      <c r="M38" s="245"/>
      <c r="N38" s="245"/>
      <c r="O38" s="14" t="b">
        <v>0</v>
      </c>
    </row>
    <row r="39" spans="1:15">
      <c r="A39" s="72">
        <v>20911101204</v>
      </c>
      <c r="B39" s="10" t="s">
        <v>317</v>
      </c>
      <c r="C39" s="10" t="s">
        <v>67</v>
      </c>
      <c r="D39" s="151">
        <v>78</v>
      </c>
      <c r="E39" s="204">
        <v>1.282</v>
      </c>
      <c r="F39" s="157" t="s">
        <v>207</v>
      </c>
      <c r="G39" s="11" t="s">
        <v>207</v>
      </c>
      <c r="H39" s="160">
        <v>25</v>
      </c>
      <c r="I39" s="157" t="s">
        <v>207</v>
      </c>
      <c r="J39" s="180" t="s">
        <v>207</v>
      </c>
      <c r="K39" s="192">
        <v>151</v>
      </c>
      <c r="M39" s="245"/>
      <c r="N39" s="245"/>
      <c r="O39" s="14" t="b">
        <v>0</v>
      </c>
    </row>
    <row r="40" spans="1:15">
      <c r="A40" s="72">
        <v>20671000887</v>
      </c>
      <c r="B40" s="10" t="s">
        <v>267</v>
      </c>
      <c r="C40" s="10" t="s">
        <v>54</v>
      </c>
      <c r="D40" s="151">
        <v>64</v>
      </c>
      <c r="E40" s="204">
        <v>1.5620000000000001</v>
      </c>
      <c r="F40" s="157" t="s">
        <v>207</v>
      </c>
      <c r="G40" s="11" t="s">
        <v>207</v>
      </c>
      <c r="H40" s="160">
        <v>25</v>
      </c>
      <c r="I40" s="157" t="s">
        <v>207</v>
      </c>
      <c r="J40" s="180" t="s">
        <v>207</v>
      </c>
      <c r="K40" s="192">
        <v>151</v>
      </c>
      <c r="M40" s="245"/>
      <c r="N40" s="245"/>
      <c r="O40" s="14" t="b">
        <v>0</v>
      </c>
    </row>
    <row r="41" spans="1:15">
      <c r="A41" s="72" t="s">
        <v>448</v>
      </c>
      <c r="B41" s="10" t="s">
        <v>449</v>
      </c>
      <c r="C41" s="10" t="s">
        <v>67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>
        <v>25</v>
      </c>
      <c r="I41" s="157" t="s">
        <v>207</v>
      </c>
      <c r="J41" s="180" t="s">
        <v>207</v>
      </c>
      <c r="K41" s="192">
        <v>151</v>
      </c>
      <c r="M41" s="245"/>
      <c r="N41" s="245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M42" s="245"/>
      <c r="N42" s="245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M43" s="245"/>
      <c r="N43" s="245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M44" s="245"/>
      <c r="N44" s="245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M45" s="245"/>
      <c r="N45" s="245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M46" s="245"/>
      <c r="N46" s="245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M47" s="245"/>
      <c r="N47" s="245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M48" s="245"/>
      <c r="N48" s="245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M49" s="245"/>
      <c r="N49" s="245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232.51118758127242</v>
      </c>
    </row>
  </sheetData>
  <mergeCells count="3">
    <mergeCell ref="A1:A2"/>
    <mergeCell ref="B1:F2"/>
    <mergeCell ref="A3:C3"/>
  </mergeCells>
  <conditionalFormatting sqref="A10:C99">
    <cfRule type="expression" dxfId="20" priority="4">
      <formula>NOT($O10)</formula>
    </cfRule>
  </conditionalFormatting>
  <conditionalFormatting sqref="E10:E99">
    <cfRule type="cellIs" dxfId="19" priority="2" operator="lessThanOrEqual">
      <formula>$Z$6</formula>
    </cfRule>
  </conditionalFormatting>
  <conditionalFormatting sqref="G10:G99">
    <cfRule type="cellIs" dxfId="18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100"/>
  <sheetViews>
    <sheetView workbookViewId="0">
      <selection activeCell="A6" sqref="A6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26">
      <c r="A1" s="262">
        <v>41573</v>
      </c>
      <c r="B1" s="266" t="s">
        <v>468</v>
      </c>
      <c r="C1" s="266"/>
      <c r="D1" s="266"/>
      <c r="E1" s="266"/>
      <c r="F1" s="267"/>
      <c r="M1" s="245"/>
      <c r="N1" s="245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26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9"/>
      <c r="M4" s="248"/>
      <c r="N4" s="248"/>
      <c r="O4" s="61"/>
    </row>
    <row r="5" spans="1:26">
      <c r="A5" s="115" t="s">
        <v>205</v>
      </c>
      <c r="B5" s="60"/>
      <c r="C5" s="146"/>
      <c r="D5" s="212">
        <v>0.69307334144309873</v>
      </c>
      <c r="E5" s="213">
        <v>0.97376113172541745</v>
      </c>
      <c r="F5" s="211">
        <v>1.6930733414430987</v>
      </c>
      <c r="G5" s="61"/>
      <c r="K5" s="18"/>
      <c r="L5" s="247"/>
      <c r="M5" s="249"/>
      <c r="N5" s="248"/>
      <c r="O5" s="163"/>
    </row>
    <row r="6" spans="1:26">
      <c r="A6" s="169" t="s">
        <v>125</v>
      </c>
      <c r="B6" s="170"/>
      <c r="C6" s="172"/>
      <c r="D6" s="173">
        <v>22</v>
      </c>
      <c r="E6" s="184">
        <v>13</v>
      </c>
      <c r="F6" s="186">
        <v>1</v>
      </c>
      <c r="G6" s="61"/>
      <c r="J6" s="63"/>
      <c r="K6" s="189"/>
      <c r="L6" s="250"/>
      <c r="M6" s="248"/>
      <c r="N6" s="248"/>
      <c r="O6" s="61"/>
      <c r="Z6">
        <v>0.26300000000000001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1.6930733414430987</v>
      </c>
      <c r="J7" s="120"/>
      <c r="K7" s="62"/>
      <c r="M7" s="248"/>
      <c r="O7" s="164"/>
    </row>
    <row r="8" spans="1:26" ht="13.5" thickBot="1"/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26">
      <c r="A10" s="72">
        <v>21511001011</v>
      </c>
      <c r="B10" s="10" t="s">
        <v>131</v>
      </c>
      <c r="C10" s="10" t="s">
        <v>8</v>
      </c>
      <c r="D10" s="150">
        <v>1</v>
      </c>
      <c r="E10" s="203">
        <v>10</v>
      </c>
      <c r="F10" s="156">
        <v>1</v>
      </c>
      <c r="G10" s="199">
        <v>2.9999899999999999</v>
      </c>
      <c r="H10" s="159">
        <v>1</v>
      </c>
      <c r="I10" s="156">
        <v>140</v>
      </c>
      <c r="J10" s="179">
        <v>237.03026780203382</v>
      </c>
      <c r="K10" s="191">
        <v>300</v>
      </c>
      <c r="M10" s="245"/>
      <c r="N10" s="245"/>
      <c r="O10" s="14" t="b">
        <v>1</v>
      </c>
    </row>
    <row r="11" spans="1:26">
      <c r="A11" s="72">
        <v>21511001018</v>
      </c>
      <c r="B11" s="10" t="s">
        <v>133</v>
      </c>
      <c r="C11" s="10" t="s">
        <v>8</v>
      </c>
      <c r="D11" s="151">
        <v>6</v>
      </c>
      <c r="E11" s="204">
        <v>10</v>
      </c>
      <c r="F11" s="157">
        <v>2</v>
      </c>
      <c r="G11" s="11">
        <v>2.7272500000000002</v>
      </c>
      <c r="H11" s="160">
        <v>2</v>
      </c>
      <c r="I11" s="157">
        <v>121</v>
      </c>
      <c r="J11" s="180">
        <v>204.86187431461494</v>
      </c>
      <c r="K11" s="192">
        <v>269</v>
      </c>
      <c r="M11" s="245"/>
      <c r="N11" s="245"/>
      <c r="O11" s="14" t="b">
        <v>1</v>
      </c>
    </row>
    <row r="12" spans="1:26">
      <c r="A12" s="72">
        <v>21461000988</v>
      </c>
      <c r="B12" s="10" t="s">
        <v>57</v>
      </c>
      <c r="C12" s="10" t="s">
        <v>58</v>
      </c>
      <c r="D12" s="151">
        <v>4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M12" s="245"/>
      <c r="N12" s="245"/>
      <c r="O12" s="14" t="b">
        <v>0</v>
      </c>
    </row>
    <row r="13" spans="1:26">
      <c r="A13" s="72">
        <v>21891001087</v>
      </c>
      <c r="B13" s="10" t="s">
        <v>59</v>
      </c>
      <c r="C13" s="10" t="s">
        <v>60</v>
      </c>
      <c r="D13" s="151">
        <v>2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M13" s="245"/>
      <c r="N13" s="245"/>
      <c r="O13" s="14" t="b">
        <v>0</v>
      </c>
    </row>
    <row r="14" spans="1:26">
      <c r="A14" s="72">
        <v>20671000896</v>
      </c>
      <c r="B14" s="10" t="s">
        <v>62</v>
      </c>
      <c r="C14" s="10" t="s">
        <v>54</v>
      </c>
      <c r="D14" s="151">
        <v>7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M14" s="245"/>
      <c r="N14" s="245"/>
      <c r="O14" s="14" t="b">
        <v>0</v>
      </c>
    </row>
    <row r="15" spans="1:26">
      <c r="A15" s="72">
        <v>21511102204</v>
      </c>
      <c r="B15" s="10" t="s">
        <v>147</v>
      </c>
      <c r="C15" s="10" t="s">
        <v>8</v>
      </c>
      <c r="D15" s="151">
        <v>26</v>
      </c>
      <c r="E15" s="204">
        <v>3.8460000000000001</v>
      </c>
      <c r="F15" s="157">
        <v>5</v>
      </c>
      <c r="G15" s="11">
        <v>2.1427900000000002</v>
      </c>
      <c r="H15" s="160">
        <v>6</v>
      </c>
      <c r="I15" s="157">
        <v>69</v>
      </c>
      <c r="J15" s="180">
        <v>116.82206055957381</v>
      </c>
      <c r="K15" s="192">
        <v>216</v>
      </c>
      <c r="M15" s="245"/>
      <c r="N15" s="245"/>
      <c r="O15" s="14" t="b">
        <v>1</v>
      </c>
    </row>
    <row r="16" spans="1:26">
      <c r="A16" s="72">
        <v>21461000999</v>
      </c>
      <c r="B16" s="10" t="s">
        <v>69</v>
      </c>
      <c r="C16" s="10" t="s">
        <v>58</v>
      </c>
      <c r="D16" s="151">
        <v>9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M16" s="245"/>
      <c r="N16" s="245"/>
      <c r="O16" s="14" t="b">
        <v>0</v>
      </c>
    </row>
    <row r="17" spans="1:15">
      <c r="A17" s="72">
        <v>21461000983</v>
      </c>
      <c r="B17" s="10" t="s">
        <v>72</v>
      </c>
      <c r="C17" s="10" t="s">
        <v>58</v>
      </c>
      <c r="D17" s="151">
        <v>10</v>
      </c>
      <c r="E17" s="204">
        <v>10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M17" s="245"/>
      <c r="N17" s="245"/>
      <c r="O17" s="14" t="b">
        <v>0</v>
      </c>
    </row>
    <row r="18" spans="1:15">
      <c r="A18" s="72">
        <v>21511101213</v>
      </c>
      <c r="B18" s="10" t="s">
        <v>138</v>
      </c>
      <c r="C18" s="10" t="s">
        <v>8</v>
      </c>
      <c r="D18" s="151">
        <v>28</v>
      </c>
      <c r="E18" s="204">
        <v>3.5710000000000002</v>
      </c>
      <c r="F18" s="157">
        <v>3</v>
      </c>
      <c r="G18" s="11">
        <v>2.4999099999999999</v>
      </c>
      <c r="H18" s="160">
        <v>9</v>
      </c>
      <c r="I18" s="157">
        <v>45</v>
      </c>
      <c r="J18" s="180">
        <v>76.188300364939437</v>
      </c>
      <c r="K18" s="192">
        <v>195</v>
      </c>
      <c r="M18" s="245"/>
      <c r="N18" s="245"/>
      <c r="O18" s="14" t="b">
        <v>1</v>
      </c>
    </row>
    <row r="19" spans="1:15">
      <c r="A19" s="72">
        <v>20911000956</v>
      </c>
      <c r="B19" s="10" t="s">
        <v>86</v>
      </c>
      <c r="C19" s="10" t="s">
        <v>67</v>
      </c>
      <c r="D19" s="151">
        <v>20</v>
      </c>
      <c r="E19" s="204">
        <v>5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190</v>
      </c>
      <c r="M19" s="245"/>
      <c r="N19" s="245"/>
      <c r="O19" s="14" t="b">
        <v>0</v>
      </c>
    </row>
    <row r="20" spans="1:15">
      <c r="A20" s="72">
        <v>21461000985</v>
      </c>
      <c r="B20" s="10" t="s">
        <v>73</v>
      </c>
      <c r="C20" s="10" t="s">
        <v>58</v>
      </c>
      <c r="D20" s="151">
        <v>11</v>
      </c>
      <c r="E20" s="204">
        <v>9.09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185</v>
      </c>
      <c r="M20" s="245"/>
      <c r="N20" s="245"/>
      <c r="O20" s="14" t="b">
        <v>0</v>
      </c>
    </row>
    <row r="21" spans="1:15">
      <c r="A21" s="72">
        <v>21511001014</v>
      </c>
      <c r="B21" s="10" t="s">
        <v>136</v>
      </c>
      <c r="C21" s="10" t="s">
        <v>8</v>
      </c>
      <c r="D21" s="151">
        <v>21</v>
      </c>
      <c r="E21" s="204">
        <v>4.7610000000000001</v>
      </c>
      <c r="F21" s="157">
        <v>4</v>
      </c>
      <c r="G21" s="11">
        <v>2.3075700000000001</v>
      </c>
      <c r="H21" s="160">
        <v>12</v>
      </c>
      <c r="I21" s="157">
        <v>30</v>
      </c>
      <c r="J21" s="180">
        <v>50.79220024329296</v>
      </c>
      <c r="K21" s="192">
        <v>181</v>
      </c>
      <c r="M21" s="245"/>
      <c r="N21" s="245"/>
      <c r="O21" s="14" t="b">
        <v>1</v>
      </c>
    </row>
    <row r="22" spans="1:15">
      <c r="A22" s="72">
        <v>21511101217</v>
      </c>
      <c r="B22" s="10" t="s">
        <v>137</v>
      </c>
      <c r="C22" s="10" t="s">
        <v>8</v>
      </c>
      <c r="D22" s="151">
        <v>29</v>
      </c>
      <c r="E22" s="204">
        <v>3.448</v>
      </c>
      <c r="F22" s="157">
        <v>7</v>
      </c>
      <c r="G22" s="11">
        <v>1.87487</v>
      </c>
      <c r="H22" s="160">
        <v>13</v>
      </c>
      <c r="I22" s="157">
        <v>26</v>
      </c>
      <c r="J22" s="180">
        <v>44.019906877520569</v>
      </c>
      <c r="K22" s="192">
        <v>176</v>
      </c>
      <c r="M22" s="245"/>
      <c r="N22" s="245"/>
      <c r="O22" s="14" t="b">
        <v>1</v>
      </c>
    </row>
    <row r="23" spans="1:15">
      <c r="A23" s="72">
        <v>21511101216</v>
      </c>
      <c r="B23" s="10" t="s">
        <v>140</v>
      </c>
      <c r="C23" s="10" t="s">
        <v>8</v>
      </c>
      <c r="D23" s="151">
        <v>54</v>
      </c>
      <c r="E23" s="204">
        <v>1.851</v>
      </c>
      <c r="F23" s="157">
        <v>6</v>
      </c>
      <c r="G23" s="11">
        <v>1.99986</v>
      </c>
      <c r="H23" s="160">
        <v>14</v>
      </c>
      <c r="I23" s="157">
        <v>23</v>
      </c>
      <c r="J23" s="180">
        <v>38.940686853191274</v>
      </c>
      <c r="K23" s="192">
        <v>173</v>
      </c>
      <c r="M23" s="245"/>
      <c r="N23" s="245"/>
      <c r="O23" s="14" t="b">
        <v>1</v>
      </c>
    </row>
    <row r="24" spans="1:15">
      <c r="A24" s="72">
        <v>21891001092</v>
      </c>
      <c r="B24" s="10" t="s">
        <v>71</v>
      </c>
      <c r="C24" s="10" t="s">
        <v>60</v>
      </c>
      <c r="D24" s="151">
        <v>8</v>
      </c>
      <c r="E24" s="204">
        <v>10</v>
      </c>
      <c r="F24" s="157" t="s">
        <v>207</v>
      </c>
      <c r="G24" s="11" t="s">
        <v>207</v>
      </c>
      <c r="H24" s="160">
        <v>15</v>
      </c>
      <c r="I24" s="157" t="s">
        <v>207</v>
      </c>
      <c r="J24" s="180" t="s">
        <v>207</v>
      </c>
      <c r="K24" s="192">
        <v>170</v>
      </c>
      <c r="M24" s="245"/>
      <c r="N24" s="245"/>
      <c r="O24" s="14" t="b">
        <v>0</v>
      </c>
    </row>
    <row r="25" spans="1:15">
      <c r="A25" s="72">
        <v>21511202555</v>
      </c>
      <c r="B25" s="10" t="s">
        <v>139</v>
      </c>
      <c r="C25" s="10" t="s">
        <v>8</v>
      </c>
      <c r="D25" s="151">
        <v>53</v>
      </c>
      <c r="E25" s="204">
        <v>1.8859999999999999</v>
      </c>
      <c r="F25" s="157">
        <v>10</v>
      </c>
      <c r="G25" s="11">
        <v>1.5787800000000001</v>
      </c>
      <c r="H25" s="160">
        <v>16</v>
      </c>
      <c r="I25" s="157">
        <v>18</v>
      </c>
      <c r="J25" s="180">
        <v>30.475320145975779</v>
      </c>
      <c r="K25" s="192">
        <v>167</v>
      </c>
      <c r="M25" s="245"/>
      <c r="N25" s="245"/>
      <c r="O25" s="14" t="b">
        <v>1</v>
      </c>
    </row>
    <row r="26" spans="1:15">
      <c r="A26" s="72">
        <v>21511303716</v>
      </c>
      <c r="B26" s="10" t="s">
        <v>274</v>
      </c>
      <c r="C26" s="10" t="s">
        <v>8</v>
      </c>
      <c r="D26" s="151">
        <v>132</v>
      </c>
      <c r="E26" s="204">
        <v>0.75700000000000001</v>
      </c>
      <c r="F26" s="157">
        <v>11</v>
      </c>
      <c r="G26" s="11">
        <v>1.49983</v>
      </c>
      <c r="H26" s="160">
        <v>17</v>
      </c>
      <c r="I26" s="157">
        <v>16</v>
      </c>
      <c r="J26" s="180">
        <v>27.08917346308958</v>
      </c>
      <c r="K26" s="192">
        <v>164</v>
      </c>
      <c r="M26" s="245"/>
      <c r="N26" s="245"/>
      <c r="O26" s="14" t="b">
        <v>1</v>
      </c>
    </row>
    <row r="27" spans="1:15">
      <c r="A27" s="72">
        <v>20181102252</v>
      </c>
      <c r="B27" s="10" t="s">
        <v>304</v>
      </c>
      <c r="C27" s="10" t="s">
        <v>301</v>
      </c>
      <c r="D27" s="151">
        <v>115</v>
      </c>
      <c r="E27" s="204">
        <v>0.86899999999999999</v>
      </c>
      <c r="F27" s="157" t="s">
        <v>207</v>
      </c>
      <c r="G27" s="11" t="s">
        <v>207</v>
      </c>
      <c r="H27" s="160">
        <v>18</v>
      </c>
      <c r="I27" s="157" t="s">
        <v>207</v>
      </c>
      <c r="J27" s="180" t="s">
        <v>207</v>
      </c>
      <c r="K27" s="192">
        <v>162</v>
      </c>
      <c r="M27" s="245"/>
      <c r="N27" s="245"/>
      <c r="O27" s="14" t="b">
        <v>0</v>
      </c>
    </row>
    <row r="28" spans="1:15">
      <c r="A28" s="72">
        <v>21511202453</v>
      </c>
      <c r="B28" s="10" t="s">
        <v>142</v>
      </c>
      <c r="C28" s="10" t="s">
        <v>16</v>
      </c>
      <c r="D28" s="151">
        <v>349</v>
      </c>
      <c r="E28" s="204">
        <v>0.28599999999999998</v>
      </c>
      <c r="F28" s="157">
        <v>13</v>
      </c>
      <c r="G28" s="11">
        <v>1.36344</v>
      </c>
      <c r="H28" s="160">
        <v>19</v>
      </c>
      <c r="I28" s="157">
        <v>12</v>
      </c>
      <c r="J28" s="180">
        <v>20.316880097317185</v>
      </c>
      <c r="K28" s="192">
        <v>161</v>
      </c>
      <c r="M28" s="245"/>
      <c r="N28" s="245"/>
      <c r="O28" s="14" t="b">
        <v>1</v>
      </c>
    </row>
    <row r="29" spans="1:15">
      <c r="A29" s="72">
        <v>21511202452</v>
      </c>
      <c r="B29" s="10" t="s">
        <v>143</v>
      </c>
      <c r="C29" s="10" t="s">
        <v>16</v>
      </c>
      <c r="D29" s="151">
        <v>341</v>
      </c>
      <c r="E29" s="204">
        <v>0.29299999999999998</v>
      </c>
      <c r="F29" s="157">
        <v>14</v>
      </c>
      <c r="G29" s="11">
        <v>1.3041400000000001</v>
      </c>
      <c r="H29" s="160">
        <v>20</v>
      </c>
      <c r="I29" s="157">
        <v>11</v>
      </c>
      <c r="J29" s="180">
        <v>18.623806755874085</v>
      </c>
      <c r="K29" s="192">
        <v>159</v>
      </c>
      <c r="M29" s="245"/>
      <c r="N29" s="245"/>
      <c r="O29" s="14" t="b">
        <v>1</v>
      </c>
    </row>
    <row r="30" spans="1:15">
      <c r="A30" s="72">
        <v>21511102208</v>
      </c>
      <c r="B30" s="10" t="s">
        <v>469</v>
      </c>
      <c r="C30" s="10" t="s">
        <v>8</v>
      </c>
      <c r="D30" s="151">
        <v>379</v>
      </c>
      <c r="E30" s="204">
        <v>0.26300000000000001</v>
      </c>
      <c r="F30" s="157" t="s">
        <v>207</v>
      </c>
      <c r="G30" s="11" t="s">
        <v>207</v>
      </c>
      <c r="H30" s="160">
        <v>21</v>
      </c>
      <c r="I30" s="157">
        <v>10</v>
      </c>
      <c r="J30" s="180">
        <v>16.930733414430989</v>
      </c>
      <c r="K30" s="192">
        <v>157</v>
      </c>
      <c r="M30" s="245"/>
      <c r="N30" s="245"/>
      <c r="O30" s="14" t="b">
        <v>1</v>
      </c>
    </row>
    <row r="31" spans="1:15">
      <c r="A31" s="72">
        <v>21511202451</v>
      </c>
      <c r="B31" s="10" t="s">
        <v>146</v>
      </c>
      <c r="C31" s="10" t="s">
        <v>30</v>
      </c>
      <c r="D31" s="151" t="s">
        <v>207</v>
      </c>
      <c r="E31" s="204" t="s">
        <v>207</v>
      </c>
      <c r="F31" s="157">
        <v>27</v>
      </c>
      <c r="G31" s="11">
        <v>0.83311000000000002</v>
      </c>
      <c r="H31" s="160">
        <v>22</v>
      </c>
      <c r="I31" s="157">
        <v>9</v>
      </c>
      <c r="J31" s="180">
        <v>15.237660072987889</v>
      </c>
      <c r="K31" s="192">
        <v>156</v>
      </c>
      <c r="M31" s="245"/>
      <c r="N31" s="245"/>
      <c r="O31" s="14" t="b">
        <v>1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M32" s="245"/>
      <c r="N32" s="245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M33" s="245"/>
      <c r="N33" s="245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M34" s="245"/>
      <c r="N34" s="245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M35" s="245"/>
      <c r="N35" s="245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M36" s="245"/>
      <c r="N36" s="245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M37" s="245"/>
      <c r="N37" s="245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M38" s="245"/>
      <c r="N38" s="245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M39" s="245"/>
      <c r="N39" s="245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M40" s="245"/>
      <c r="N40" s="245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M41" s="245"/>
      <c r="N41" s="245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M42" s="245"/>
      <c r="N42" s="245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M43" s="245"/>
      <c r="N43" s="245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M44" s="245"/>
      <c r="N44" s="245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M45" s="245"/>
      <c r="N45" s="245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M46" s="245"/>
      <c r="N46" s="245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M47" s="245"/>
      <c r="N47" s="245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M48" s="245"/>
      <c r="N48" s="245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M49" s="245"/>
      <c r="N49" s="245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897.32887096484228</v>
      </c>
    </row>
  </sheetData>
  <mergeCells count="3">
    <mergeCell ref="A1:A2"/>
    <mergeCell ref="B1:F2"/>
    <mergeCell ref="A3:C3"/>
  </mergeCells>
  <conditionalFormatting sqref="A10:C99">
    <cfRule type="expression" dxfId="17" priority="4">
      <formula>NOT($O10)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00"/>
  <sheetViews>
    <sheetView workbookViewId="0">
      <selection activeCell="F41" sqref="F41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26">
      <c r="A1" s="262">
        <v>41574</v>
      </c>
      <c r="B1" s="266" t="s">
        <v>470</v>
      </c>
      <c r="C1" s="266"/>
      <c r="D1" s="266"/>
      <c r="E1" s="266"/>
      <c r="F1" s="267"/>
      <c r="M1" s="245"/>
      <c r="N1" s="245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26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9"/>
      <c r="M4" s="248"/>
      <c r="N4" s="248"/>
      <c r="O4" s="61"/>
    </row>
    <row r="5" spans="1:26">
      <c r="A5" s="115" t="s">
        <v>205</v>
      </c>
      <c r="B5" s="60"/>
      <c r="C5" s="146"/>
      <c r="D5" s="212">
        <v>0.70750912348616035</v>
      </c>
      <c r="E5" s="213">
        <v>0.9878010204081632</v>
      </c>
      <c r="F5" s="211">
        <v>1.7075091234861604</v>
      </c>
      <c r="G5" s="61"/>
      <c r="K5" s="18"/>
      <c r="L5" s="247"/>
      <c r="M5" s="249"/>
      <c r="N5" s="248"/>
      <c r="O5" s="163"/>
    </row>
    <row r="6" spans="1:26">
      <c r="A6" s="169" t="s">
        <v>125</v>
      </c>
      <c r="B6" s="170"/>
      <c r="C6" s="172"/>
      <c r="D6" s="173">
        <v>29</v>
      </c>
      <c r="E6" s="184">
        <v>20</v>
      </c>
      <c r="F6" s="186">
        <v>1</v>
      </c>
      <c r="G6" s="61"/>
      <c r="J6" s="63"/>
      <c r="K6" s="189"/>
      <c r="L6" s="250"/>
      <c r="M6" s="248"/>
      <c r="N6" s="248"/>
      <c r="O6" s="61"/>
      <c r="Z6">
        <v>0.35899999999999999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1.7075091234861604</v>
      </c>
      <c r="J7" s="120"/>
      <c r="K7" s="62"/>
      <c r="M7" s="248"/>
      <c r="O7" s="164"/>
    </row>
    <row r="8" spans="1:26" ht="13.5" thickBot="1"/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26">
      <c r="A10" s="72">
        <v>21511001011</v>
      </c>
      <c r="B10" s="10" t="s">
        <v>131</v>
      </c>
      <c r="C10" s="10" t="s">
        <v>8</v>
      </c>
      <c r="D10" s="150">
        <v>1</v>
      </c>
      <c r="E10" s="203">
        <v>10</v>
      </c>
      <c r="F10" s="156">
        <v>1</v>
      </c>
      <c r="G10" s="199">
        <v>2.9999899999999999</v>
      </c>
      <c r="H10" s="159">
        <v>1</v>
      </c>
      <c r="I10" s="156">
        <v>140</v>
      </c>
      <c r="J10" s="179">
        <v>239.05127728806244</v>
      </c>
      <c r="K10" s="191">
        <v>300</v>
      </c>
      <c r="M10" s="245"/>
      <c r="N10" s="245"/>
      <c r="O10" s="14" t="b">
        <v>1</v>
      </c>
    </row>
    <row r="11" spans="1:26">
      <c r="A11" s="72">
        <v>21891001087</v>
      </c>
      <c r="B11" s="10" t="s">
        <v>59</v>
      </c>
      <c r="C11" s="10" t="s">
        <v>60</v>
      </c>
      <c r="D11" s="151">
        <v>2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M11" s="245"/>
      <c r="N11" s="245"/>
      <c r="O11" s="14" t="b">
        <v>0</v>
      </c>
    </row>
    <row r="12" spans="1:26">
      <c r="A12" s="72">
        <v>21511001018</v>
      </c>
      <c r="B12" s="10" t="s">
        <v>133</v>
      </c>
      <c r="C12" s="10" t="s">
        <v>8</v>
      </c>
      <c r="D12" s="151">
        <v>6</v>
      </c>
      <c r="E12" s="204">
        <v>10</v>
      </c>
      <c r="F12" s="157">
        <v>2</v>
      </c>
      <c r="G12" s="11">
        <v>2.7272400000000001</v>
      </c>
      <c r="H12" s="160">
        <v>3</v>
      </c>
      <c r="I12" s="157">
        <v>105</v>
      </c>
      <c r="J12" s="180">
        <v>179.28845796604685</v>
      </c>
      <c r="K12" s="192">
        <v>250</v>
      </c>
      <c r="M12" s="245"/>
      <c r="N12" s="245"/>
      <c r="O12" s="14" t="b">
        <v>1</v>
      </c>
    </row>
    <row r="13" spans="1:26">
      <c r="A13" s="72">
        <v>21461000988</v>
      </c>
      <c r="B13" s="10" t="s">
        <v>57</v>
      </c>
      <c r="C13" s="10" t="s">
        <v>58</v>
      </c>
      <c r="D13" s="151">
        <v>4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M13" s="245"/>
      <c r="N13" s="245"/>
      <c r="O13" s="14" t="b">
        <v>0</v>
      </c>
    </row>
    <row r="14" spans="1:26">
      <c r="A14" s="72">
        <v>21461000999</v>
      </c>
      <c r="B14" s="10" t="s">
        <v>69</v>
      </c>
      <c r="C14" s="10" t="s">
        <v>58</v>
      </c>
      <c r="D14" s="151">
        <v>9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M14" s="245"/>
      <c r="N14" s="245"/>
      <c r="O14" s="14" t="b">
        <v>0</v>
      </c>
    </row>
    <row r="15" spans="1:26">
      <c r="A15" s="72">
        <v>20671000896</v>
      </c>
      <c r="B15" s="10" t="s">
        <v>62</v>
      </c>
      <c r="C15" s="10" t="s">
        <v>54</v>
      </c>
      <c r="D15" s="151">
        <v>7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M15" s="245"/>
      <c r="N15" s="245"/>
      <c r="O15" s="14" t="b">
        <v>0</v>
      </c>
    </row>
    <row r="16" spans="1:26">
      <c r="A16" s="72">
        <v>21891001092</v>
      </c>
      <c r="B16" s="10" t="s">
        <v>71</v>
      </c>
      <c r="C16" s="10" t="s">
        <v>60</v>
      </c>
      <c r="D16" s="151">
        <v>8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M16" s="245"/>
      <c r="N16" s="245"/>
      <c r="O16" s="14" t="b">
        <v>0</v>
      </c>
    </row>
    <row r="17" spans="1:15">
      <c r="A17" s="72">
        <v>21461000985</v>
      </c>
      <c r="B17" s="10" t="s">
        <v>73</v>
      </c>
      <c r="C17" s="10" t="s">
        <v>58</v>
      </c>
      <c r="D17" s="151">
        <v>11</v>
      </c>
      <c r="E17" s="204">
        <v>9.09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M17" s="245"/>
      <c r="N17" s="245"/>
      <c r="O17" s="14" t="b">
        <v>0</v>
      </c>
    </row>
    <row r="18" spans="1:15">
      <c r="A18" s="72">
        <v>21511102204</v>
      </c>
      <c r="B18" s="10" t="s">
        <v>147</v>
      </c>
      <c r="C18" s="10" t="s">
        <v>8</v>
      </c>
      <c r="D18" s="151">
        <v>26</v>
      </c>
      <c r="E18" s="204">
        <v>3.8460000000000001</v>
      </c>
      <c r="F18" s="157">
        <v>5</v>
      </c>
      <c r="G18" s="11">
        <v>2.14276</v>
      </c>
      <c r="H18" s="160">
        <v>9</v>
      </c>
      <c r="I18" s="157">
        <v>37</v>
      </c>
      <c r="J18" s="180">
        <v>63.177837568987933</v>
      </c>
      <c r="K18" s="192">
        <v>195</v>
      </c>
      <c r="M18" s="245"/>
      <c r="N18" s="245"/>
      <c r="O18" s="14" t="b">
        <v>1</v>
      </c>
    </row>
    <row r="19" spans="1:15">
      <c r="A19" s="72">
        <v>21461000983</v>
      </c>
      <c r="B19" s="10" t="s">
        <v>72</v>
      </c>
      <c r="C19" s="10" t="s">
        <v>58</v>
      </c>
      <c r="D19" s="151">
        <v>10</v>
      </c>
      <c r="E19" s="204">
        <v>10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195</v>
      </c>
      <c r="M19" s="245"/>
      <c r="N19" s="245"/>
      <c r="O19" s="14" t="b">
        <v>0</v>
      </c>
    </row>
    <row r="20" spans="1:15">
      <c r="A20" s="72">
        <v>20911000956</v>
      </c>
      <c r="B20" s="10" t="s">
        <v>86</v>
      </c>
      <c r="C20" s="10" t="s">
        <v>67</v>
      </c>
      <c r="D20" s="151">
        <v>20</v>
      </c>
      <c r="E20" s="204">
        <v>5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195</v>
      </c>
      <c r="M20" s="245"/>
      <c r="N20" s="245"/>
      <c r="O20" s="14" t="b">
        <v>0</v>
      </c>
    </row>
    <row r="21" spans="1:15">
      <c r="A21" s="72">
        <v>21511001014</v>
      </c>
      <c r="B21" s="10" t="s">
        <v>136</v>
      </c>
      <c r="C21" s="10" t="s">
        <v>8</v>
      </c>
      <c r="D21" s="151">
        <v>21</v>
      </c>
      <c r="E21" s="204">
        <v>4.7610000000000001</v>
      </c>
      <c r="F21" s="157">
        <v>4</v>
      </c>
      <c r="G21" s="11">
        <v>2.3075700000000001</v>
      </c>
      <c r="H21" s="160">
        <v>9</v>
      </c>
      <c r="I21" s="157">
        <v>37</v>
      </c>
      <c r="J21" s="180">
        <v>63.177837568987933</v>
      </c>
      <c r="K21" s="192">
        <v>195</v>
      </c>
      <c r="M21" s="245"/>
      <c r="N21" s="245"/>
      <c r="O21" s="14" t="b">
        <v>1</v>
      </c>
    </row>
    <row r="22" spans="1:15">
      <c r="A22" s="72">
        <v>21511101213</v>
      </c>
      <c r="B22" s="10" t="s">
        <v>138</v>
      </c>
      <c r="C22" s="10" t="s">
        <v>8</v>
      </c>
      <c r="D22" s="151">
        <v>28</v>
      </c>
      <c r="E22" s="204">
        <v>3.5710000000000002</v>
      </c>
      <c r="F22" s="157">
        <v>3</v>
      </c>
      <c r="G22" s="11">
        <v>2.49987</v>
      </c>
      <c r="H22" s="160">
        <v>13</v>
      </c>
      <c r="I22" s="157">
        <v>21.75</v>
      </c>
      <c r="J22" s="180">
        <v>37.138323435823985</v>
      </c>
      <c r="K22" s="192">
        <v>176</v>
      </c>
      <c r="M22" s="245"/>
      <c r="N22" s="245"/>
      <c r="O22" s="14" t="b">
        <v>1</v>
      </c>
    </row>
    <row r="23" spans="1:15">
      <c r="A23" s="72">
        <v>21511202558</v>
      </c>
      <c r="B23" s="10" t="s">
        <v>159</v>
      </c>
      <c r="C23" s="10" t="s">
        <v>8</v>
      </c>
      <c r="D23" s="151">
        <v>57</v>
      </c>
      <c r="E23" s="204">
        <v>1.754</v>
      </c>
      <c r="F23" s="157">
        <v>15</v>
      </c>
      <c r="G23" s="11">
        <v>1.24986</v>
      </c>
      <c r="H23" s="160">
        <v>13</v>
      </c>
      <c r="I23" s="157">
        <v>21.75</v>
      </c>
      <c r="J23" s="180">
        <v>37.138323435823985</v>
      </c>
      <c r="K23" s="192">
        <v>176</v>
      </c>
      <c r="M23" s="245"/>
      <c r="N23" s="245"/>
      <c r="O23" s="14" t="b">
        <v>1</v>
      </c>
    </row>
    <row r="24" spans="1:15">
      <c r="A24" s="72">
        <v>21511203014</v>
      </c>
      <c r="B24" s="10" t="s">
        <v>176</v>
      </c>
      <c r="C24" s="10" t="s">
        <v>8</v>
      </c>
      <c r="D24" s="151">
        <v>81</v>
      </c>
      <c r="E24" s="204">
        <v>1.234</v>
      </c>
      <c r="F24" s="157">
        <v>11</v>
      </c>
      <c r="G24" s="11">
        <v>1.4998499999999999</v>
      </c>
      <c r="H24" s="160">
        <v>13</v>
      </c>
      <c r="I24" s="157">
        <v>21.75</v>
      </c>
      <c r="J24" s="180">
        <v>37.138323435823985</v>
      </c>
      <c r="K24" s="192">
        <v>176</v>
      </c>
      <c r="M24" s="245"/>
      <c r="N24" s="245"/>
      <c r="O24" s="14" t="b">
        <v>1</v>
      </c>
    </row>
    <row r="25" spans="1:15">
      <c r="A25" s="72">
        <v>20181102252</v>
      </c>
      <c r="B25" s="10" t="s">
        <v>304</v>
      </c>
      <c r="C25" s="10" t="s">
        <v>301</v>
      </c>
      <c r="D25" s="151">
        <v>115</v>
      </c>
      <c r="E25" s="204">
        <v>0.86899999999999999</v>
      </c>
      <c r="F25" s="157" t="s">
        <v>207</v>
      </c>
      <c r="G25" s="11" t="s">
        <v>207</v>
      </c>
      <c r="H25" s="160">
        <v>13</v>
      </c>
      <c r="I25" s="157" t="s">
        <v>207</v>
      </c>
      <c r="J25" s="180" t="s">
        <v>207</v>
      </c>
      <c r="K25" s="192">
        <v>176</v>
      </c>
      <c r="M25" s="245"/>
      <c r="N25" s="245"/>
      <c r="O25" s="14" t="b">
        <v>0</v>
      </c>
    </row>
    <row r="26" spans="1:15">
      <c r="A26" s="72">
        <v>21511101216</v>
      </c>
      <c r="B26" s="10" t="s">
        <v>140</v>
      </c>
      <c r="C26" s="10" t="s">
        <v>8</v>
      </c>
      <c r="D26" s="151">
        <v>54</v>
      </c>
      <c r="E26" s="204">
        <v>1.851</v>
      </c>
      <c r="F26" s="157">
        <v>6</v>
      </c>
      <c r="G26" s="11">
        <v>1.99983</v>
      </c>
      <c r="H26" s="160">
        <v>17</v>
      </c>
      <c r="I26" s="157">
        <v>10.87</v>
      </c>
      <c r="J26" s="180">
        <v>18.560624172294563</v>
      </c>
      <c r="K26" s="192">
        <v>164</v>
      </c>
      <c r="M26" s="245"/>
      <c r="N26" s="245"/>
      <c r="O26" s="14" t="b">
        <v>1</v>
      </c>
    </row>
    <row r="27" spans="1:15">
      <c r="A27" s="72" t="s">
        <v>471</v>
      </c>
      <c r="B27" s="10" t="s">
        <v>472</v>
      </c>
      <c r="C27" s="10" t="s">
        <v>8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>
        <v>17</v>
      </c>
      <c r="I27" s="157">
        <v>10.87</v>
      </c>
      <c r="J27" s="180">
        <v>18.560624172294563</v>
      </c>
      <c r="K27" s="192">
        <v>164</v>
      </c>
      <c r="M27" s="245"/>
      <c r="N27" s="245"/>
      <c r="O27" s="14" t="b">
        <v>1</v>
      </c>
    </row>
    <row r="28" spans="1:15">
      <c r="A28" s="72">
        <v>21511303719</v>
      </c>
      <c r="B28" s="10" t="s">
        <v>473</v>
      </c>
      <c r="C28" s="10" t="s">
        <v>474</v>
      </c>
      <c r="D28" s="151">
        <v>278</v>
      </c>
      <c r="E28" s="204">
        <v>0.35899999999999999</v>
      </c>
      <c r="F28" s="157" t="s">
        <v>207</v>
      </c>
      <c r="G28" s="11" t="s">
        <v>207</v>
      </c>
      <c r="H28" s="160">
        <v>17</v>
      </c>
      <c r="I28" s="157">
        <v>10.87</v>
      </c>
      <c r="J28" s="180">
        <v>18.560624172294563</v>
      </c>
      <c r="K28" s="192">
        <v>164</v>
      </c>
      <c r="M28" s="245"/>
      <c r="N28" s="245"/>
      <c r="O28" s="14" t="b">
        <v>1</v>
      </c>
    </row>
    <row r="29" spans="1:15">
      <c r="A29" s="72" t="s">
        <v>475</v>
      </c>
      <c r="B29" s="10" t="s">
        <v>476</v>
      </c>
      <c r="C29" s="10" t="s">
        <v>8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>
        <v>17</v>
      </c>
      <c r="I29" s="157">
        <v>10.87</v>
      </c>
      <c r="J29" s="180">
        <v>18.560624172294563</v>
      </c>
      <c r="K29" s="192">
        <v>164</v>
      </c>
      <c r="M29" s="245"/>
      <c r="N29" s="245"/>
      <c r="O29" s="14" t="b">
        <v>1</v>
      </c>
    </row>
    <row r="30" spans="1:15">
      <c r="A30" s="72">
        <v>21511101217</v>
      </c>
      <c r="B30" s="10" t="s">
        <v>137</v>
      </c>
      <c r="C30" s="10" t="s">
        <v>8</v>
      </c>
      <c r="D30" s="151">
        <v>29</v>
      </c>
      <c r="E30" s="204">
        <v>3.448</v>
      </c>
      <c r="F30" s="157">
        <v>7</v>
      </c>
      <c r="G30" s="11">
        <v>1.87479</v>
      </c>
      <c r="H30" s="160">
        <v>17</v>
      </c>
      <c r="I30" s="157">
        <v>10.87</v>
      </c>
      <c r="J30" s="180">
        <v>18.560624172294563</v>
      </c>
      <c r="K30" s="192">
        <v>164</v>
      </c>
      <c r="M30" s="245"/>
      <c r="N30" s="245"/>
      <c r="O30" s="14" t="b">
        <v>1</v>
      </c>
    </row>
    <row r="31" spans="1:15">
      <c r="A31" s="72">
        <v>21511202702</v>
      </c>
      <c r="B31" s="10" t="s">
        <v>161</v>
      </c>
      <c r="C31" s="10" t="s">
        <v>20</v>
      </c>
      <c r="D31" s="151">
        <v>284</v>
      </c>
      <c r="E31" s="204">
        <v>0.35199999999999998</v>
      </c>
      <c r="F31" s="157">
        <v>22</v>
      </c>
      <c r="G31" s="11">
        <v>0.96752000000000005</v>
      </c>
      <c r="H31" s="160">
        <v>17</v>
      </c>
      <c r="I31" s="157">
        <v>10.87</v>
      </c>
      <c r="J31" s="180">
        <v>18.560624172294563</v>
      </c>
      <c r="K31" s="192">
        <v>164</v>
      </c>
      <c r="M31" s="245"/>
      <c r="N31" s="245"/>
      <c r="O31" s="14" t="b">
        <v>1</v>
      </c>
    </row>
    <row r="32" spans="1:15">
      <c r="A32" s="72">
        <v>21511202688</v>
      </c>
      <c r="B32" s="10" t="s">
        <v>167</v>
      </c>
      <c r="C32" s="10" t="s">
        <v>8</v>
      </c>
      <c r="D32" s="151" t="s">
        <v>207</v>
      </c>
      <c r="E32" s="204" t="s">
        <v>207</v>
      </c>
      <c r="F32" s="157">
        <v>14</v>
      </c>
      <c r="G32" s="11">
        <v>1.3041100000000001</v>
      </c>
      <c r="H32" s="160">
        <v>17</v>
      </c>
      <c r="I32" s="157">
        <v>10.87</v>
      </c>
      <c r="J32" s="180">
        <v>18.560624172294563</v>
      </c>
      <c r="K32" s="192">
        <v>164</v>
      </c>
      <c r="M32" s="245"/>
      <c r="N32" s="245"/>
      <c r="O32" s="14" t="b">
        <v>1</v>
      </c>
    </row>
    <row r="33" spans="1:15">
      <c r="A33" s="72">
        <v>21511202555</v>
      </c>
      <c r="B33" s="10" t="s">
        <v>139</v>
      </c>
      <c r="C33" s="10" t="s">
        <v>8</v>
      </c>
      <c r="D33" s="151">
        <v>53</v>
      </c>
      <c r="E33" s="204">
        <v>1.8859999999999999</v>
      </c>
      <c r="F33" s="157">
        <v>9</v>
      </c>
      <c r="G33" s="11">
        <v>1.66642</v>
      </c>
      <c r="H33" s="160">
        <v>17</v>
      </c>
      <c r="I33" s="157">
        <v>10.87</v>
      </c>
      <c r="J33" s="180">
        <v>18.560624172294563</v>
      </c>
      <c r="K33" s="192">
        <v>164</v>
      </c>
      <c r="M33" s="245"/>
      <c r="N33" s="245"/>
      <c r="O33" s="14" t="b">
        <v>1</v>
      </c>
    </row>
    <row r="34" spans="1:15">
      <c r="A34" s="72">
        <v>21511202453</v>
      </c>
      <c r="B34" s="10" t="s">
        <v>142</v>
      </c>
      <c r="C34" s="10" t="s">
        <v>16</v>
      </c>
      <c r="D34" s="151">
        <v>349</v>
      </c>
      <c r="E34" s="204">
        <v>0.28599999999999998</v>
      </c>
      <c r="F34" s="157">
        <v>12</v>
      </c>
      <c r="G34" s="11">
        <v>1.42832</v>
      </c>
      <c r="H34" s="160">
        <v>25</v>
      </c>
      <c r="I34" s="157">
        <v>2.87</v>
      </c>
      <c r="J34" s="180">
        <v>4.9005511844052805</v>
      </c>
      <c r="K34" s="192">
        <v>151</v>
      </c>
      <c r="M34" s="245"/>
      <c r="N34" s="245"/>
      <c r="O34" s="14" t="b">
        <v>1</v>
      </c>
    </row>
    <row r="35" spans="1:15">
      <c r="A35" s="72" t="s">
        <v>434</v>
      </c>
      <c r="B35" s="10" t="s">
        <v>343</v>
      </c>
      <c r="C35" s="10" t="s">
        <v>29</v>
      </c>
      <c r="D35" s="151" t="s">
        <v>207</v>
      </c>
      <c r="E35" s="204" t="s">
        <v>207</v>
      </c>
      <c r="F35" s="157">
        <v>33</v>
      </c>
      <c r="G35" s="11">
        <v>0.71401999999999999</v>
      </c>
      <c r="H35" s="160">
        <v>25</v>
      </c>
      <c r="I35" s="157">
        <v>2.87</v>
      </c>
      <c r="J35" s="180">
        <v>4.9005511844052805</v>
      </c>
      <c r="K35" s="192">
        <v>151</v>
      </c>
      <c r="M35" s="245"/>
      <c r="N35" s="245"/>
      <c r="O35" s="14" t="b">
        <v>1</v>
      </c>
    </row>
    <row r="36" spans="1:15">
      <c r="A36" s="72">
        <v>21511303716</v>
      </c>
      <c r="B36" s="10" t="s">
        <v>274</v>
      </c>
      <c r="C36" s="10" t="s">
        <v>8</v>
      </c>
      <c r="D36" s="151">
        <v>132</v>
      </c>
      <c r="E36" s="204">
        <v>0.75700000000000001</v>
      </c>
      <c r="F36" s="157">
        <v>10</v>
      </c>
      <c r="G36" s="11">
        <v>1.57867</v>
      </c>
      <c r="H36" s="160">
        <v>25</v>
      </c>
      <c r="I36" s="157">
        <v>2.87</v>
      </c>
      <c r="J36" s="180">
        <v>4.9005511844052805</v>
      </c>
      <c r="K36" s="192">
        <v>151</v>
      </c>
      <c r="M36" s="245"/>
      <c r="N36" s="245"/>
      <c r="O36" s="14" t="b">
        <v>1</v>
      </c>
    </row>
    <row r="37" spans="1:15">
      <c r="A37" s="72" t="s">
        <v>431</v>
      </c>
      <c r="B37" s="10" t="s">
        <v>285</v>
      </c>
      <c r="C37" s="10" t="s">
        <v>16</v>
      </c>
      <c r="D37" s="151" t="s">
        <v>207</v>
      </c>
      <c r="E37" s="204" t="s">
        <v>207</v>
      </c>
      <c r="F37" s="157">
        <v>25</v>
      </c>
      <c r="G37" s="11">
        <v>0.88207000000000002</v>
      </c>
      <c r="H37" s="160">
        <v>25</v>
      </c>
      <c r="I37" s="157">
        <v>2.87</v>
      </c>
      <c r="J37" s="180">
        <v>4.9005511844052805</v>
      </c>
      <c r="K37" s="192">
        <v>151</v>
      </c>
      <c r="M37" s="245"/>
      <c r="N37" s="245"/>
      <c r="O37" s="14" t="b">
        <v>1</v>
      </c>
    </row>
    <row r="38" spans="1:15">
      <c r="A38" s="72">
        <v>21511202452</v>
      </c>
      <c r="B38" s="10" t="s">
        <v>143</v>
      </c>
      <c r="C38" s="10" t="s">
        <v>16</v>
      </c>
      <c r="D38" s="151">
        <v>341</v>
      </c>
      <c r="E38" s="204">
        <v>0.29299999999999998</v>
      </c>
      <c r="F38" s="157">
        <v>13</v>
      </c>
      <c r="G38" s="11">
        <v>1.36334</v>
      </c>
      <c r="H38" s="160">
        <v>25</v>
      </c>
      <c r="I38" s="157">
        <v>2.87</v>
      </c>
      <c r="J38" s="180">
        <v>4.9005511844052805</v>
      </c>
      <c r="K38" s="192">
        <v>151</v>
      </c>
      <c r="M38" s="245"/>
      <c r="N38" s="245"/>
      <c r="O38" s="14" t="b">
        <v>1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M39" s="245"/>
      <c r="N39" s="245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M40" s="245"/>
      <c r="N40" s="245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M41" s="245"/>
      <c r="N41" s="245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M42" s="245"/>
      <c r="N42" s="245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M43" s="245"/>
      <c r="N43" s="245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M44" s="245"/>
      <c r="N44" s="245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M45" s="245"/>
      <c r="N45" s="245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M46" s="245"/>
      <c r="N46" s="245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M47" s="245"/>
      <c r="N47" s="245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M48" s="245"/>
      <c r="N48" s="245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M49" s="245"/>
      <c r="N49" s="245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829.09812999993937</v>
      </c>
    </row>
  </sheetData>
  <mergeCells count="3">
    <mergeCell ref="A1:A2"/>
    <mergeCell ref="B1:F2"/>
    <mergeCell ref="A3:C3"/>
  </mergeCells>
  <conditionalFormatting sqref="A10:C99">
    <cfRule type="expression" dxfId="14" priority="4">
      <formula>NOT($O10)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Y157"/>
  <sheetViews>
    <sheetView zoomScale="89" zoomScaleNormal="89" workbookViewId="0">
      <selection activeCell="J10" sqref="J10:J26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  <col min="16" max="16" width="6.42578125" style="5" hidden="1" customWidth="1"/>
    <col min="17" max="17" width="7.85546875" style="5" hidden="1" customWidth="1"/>
    <col min="18" max="18" width="6.85546875" style="5" hidden="1" customWidth="1"/>
    <col min="19" max="20" width="6.85546875" style="5" customWidth="1"/>
    <col min="21" max="21" width="10.85546875" style="5" customWidth="1"/>
    <col min="22" max="22" width="26" style="5" customWidth="1"/>
    <col min="23" max="23" width="10.7109375" style="5" customWidth="1"/>
    <col min="24" max="25" width="7" style="5" customWidth="1"/>
    <col min="26" max="31" width="6.85546875" style="5" customWidth="1"/>
    <col min="32" max="32" width="6.85546875" style="14" customWidth="1"/>
    <col min="33" max="33" width="6.85546875" style="5" customWidth="1"/>
    <col min="34" max="34" width="6.85546875" style="9" customWidth="1"/>
    <col min="35" max="35" width="6.85546875" style="140" customWidth="1"/>
    <col min="36" max="96" width="6.85546875" style="5" customWidth="1"/>
    <col min="97" max="106" width="6.85546875" style="14" customWidth="1"/>
    <col min="107" max="108" width="7" style="14" customWidth="1"/>
    <col min="109" max="116" width="7" style="5" customWidth="1"/>
    <col min="117" max="1065" width="9.140625" style="5"/>
    <col min="1066" max="16384" width="9.140625" style="71"/>
  </cols>
  <sheetData>
    <row r="1" spans="1:108" ht="14.25" customHeight="1">
      <c r="A1" s="262">
        <v>41308</v>
      </c>
      <c r="B1" s="266" t="s">
        <v>227</v>
      </c>
      <c r="C1" s="266"/>
      <c r="D1" s="266"/>
      <c r="E1" s="266"/>
      <c r="F1" s="267"/>
      <c r="O1" s="165"/>
      <c r="P1" s="165"/>
      <c r="Q1" s="165"/>
      <c r="R1" s="14"/>
      <c r="T1" s="14"/>
      <c r="AG1" s="120"/>
      <c r="AH1" s="120"/>
    </row>
    <row r="2" spans="1:108" ht="15.75" customHeight="1">
      <c r="A2" s="263"/>
      <c r="B2" s="268"/>
      <c r="C2" s="268"/>
      <c r="D2" s="268"/>
      <c r="E2" s="268"/>
      <c r="F2" s="269"/>
      <c r="Q2" s="166"/>
      <c r="R2" s="14"/>
      <c r="T2" s="1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5"/>
    </row>
    <row r="3" spans="1:108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  <c r="P3" s="61"/>
      <c r="Q3" s="166"/>
      <c r="R3" s="14"/>
      <c r="S3" s="71"/>
      <c r="T3" s="71"/>
      <c r="U3" s="14"/>
      <c r="V3" s="61"/>
      <c r="AF3" s="5"/>
      <c r="AH3" s="5"/>
    </row>
    <row r="4" spans="1:108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8"/>
      <c r="M4" s="18"/>
      <c r="N4" s="18"/>
      <c r="O4" s="61"/>
      <c r="P4" s="61"/>
      <c r="Q4" s="167"/>
      <c r="R4" s="14">
        <v>3</v>
      </c>
      <c r="S4" s="147"/>
      <c r="T4" s="147"/>
      <c r="AF4" s="5"/>
      <c r="AH4" s="5"/>
    </row>
    <row r="5" spans="1:108">
      <c r="A5" s="115" t="s">
        <v>205</v>
      </c>
      <c r="B5" s="60"/>
      <c r="C5" s="146"/>
      <c r="D5" s="212">
        <v>0.64467242340166719</v>
      </c>
      <c r="E5" s="213">
        <v>0.43483302411873842</v>
      </c>
      <c r="F5" s="211">
        <v>1.6446724234016672</v>
      </c>
      <c r="G5" s="61"/>
      <c r="K5" s="61"/>
      <c r="L5" s="18"/>
      <c r="M5" s="18"/>
      <c r="N5" s="61"/>
      <c r="O5" s="163"/>
      <c r="P5" s="61"/>
      <c r="Q5" s="166"/>
      <c r="R5" s="14"/>
      <c r="S5" s="147"/>
      <c r="T5" s="147"/>
    </row>
    <row r="6" spans="1:108">
      <c r="A6" s="169" t="s">
        <v>125</v>
      </c>
      <c r="B6" s="170"/>
      <c r="C6" s="172"/>
      <c r="D6" s="173">
        <v>19</v>
      </c>
      <c r="E6" s="184">
        <v>4</v>
      </c>
      <c r="F6" s="186">
        <v>1</v>
      </c>
      <c r="G6" s="61"/>
      <c r="J6" s="63"/>
      <c r="K6" s="63"/>
      <c r="L6" s="189"/>
      <c r="M6" s="189"/>
      <c r="N6" s="63"/>
      <c r="O6" s="61"/>
      <c r="P6" s="164"/>
      <c r="Q6" s="165"/>
      <c r="R6" s="14"/>
      <c r="S6" s="147"/>
      <c r="T6" s="147"/>
      <c r="U6" s="147"/>
      <c r="V6" s="63"/>
      <c r="W6" s="188"/>
      <c r="X6" s="18"/>
      <c r="Y6" s="18"/>
    </row>
    <row r="7" spans="1:108" ht="13.5" thickBot="1">
      <c r="A7" s="176" t="s">
        <v>33</v>
      </c>
      <c r="B7" s="177"/>
      <c r="C7" s="177"/>
      <c r="D7" s="178"/>
      <c r="E7" s="178"/>
      <c r="F7" s="182">
        <v>1.6446724234016672</v>
      </c>
      <c r="J7" s="120"/>
      <c r="K7" s="62"/>
      <c r="L7" s="62"/>
      <c r="M7" s="62"/>
      <c r="O7" s="164"/>
      <c r="Q7" s="165"/>
      <c r="R7" s="14"/>
      <c r="S7" s="147"/>
      <c r="T7" s="147"/>
      <c r="U7" s="147"/>
      <c r="W7" s="188"/>
      <c r="X7" s="18"/>
      <c r="Y7" s="18"/>
    </row>
    <row r="8" spans="1:108" ht="13.5" thickBot="1">
      <c r="L8" s="190"/>
      <c r="M8" s="190"/>
      <c r="AA8" s="9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</row>
    <row r="9" spans="1:108" ht="25.5" customHeight="1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  <c r="P9" s="162"/>
      <c r="Q9" s="194"/>
      <c r="R9" s="194"/>
      <c r="S9" s="9"/>
      <c r="T9" s="162"/>
      <c r="U9" s="162"/>
      <c r="V9" s="162"/>
      <c r="W9" s="64"/>
      <c r="X9" s="55"/>
      <c r="Y9" s="55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CI9" s="14"/>
      <c r="CJ9" s="14"/>
      <c r="CK9" s="14"/>
      <c r="CL9" s="14"/>
      <c r="CM9" s="14"/>
      <c r="CN9" s="14"/>
      <c r="CO9" s="14"/>
      <c r="CP9" s="14"/>
      <c r="CQ9" s="14"/>
      <c r="CR9" s="14"/>
      <c r="CU9" s="5"/>
      <c r="CV9" s="5"/>
      <c r="CW9" s="5"/>
      <c r="CX9" s="5"/>
      <c r="CY9" s="5"/>
      <c r="CZ9" s="5"/>
      <c r="DA9" s="5"/>
      <c r="DB9" s="5"/>
    </row>
    <row r="10" spans="1:108">
      <c r="A10" s="72">
        <v>21511001011</v>
      </c>
      <c r="B10" s="10" t="s">
        <v>131</v>
      </c>
      <c r="C10" s="10" t="s">
        <v>8</v>
      </c>
      <c r="D10" s="150">
        <v>1</v>
      </c>
      <c r="E10" s="203">
        <v>10</v>
      </c>
      <c r="F10" s="156">
        <v>1</v>
      </c>
      <c r="G10" s="199">
        <v>3</v>
      </c>
      <c r="H10" s="159">
        <v>1</v>
      </c>
      <c r="I10" s="156">
        <v>140</v>
      </c>
      <c r="J10" s="179">
        <v>230.25413927623342</v>
      </c>
      <c r="K10" s="191">
        <v>300</v>
      </c>
      <c r="N10" s="9"/>
      <c r="O10" s="14" t="b">
        <v>1</v>
      </c>
      <c r="Q10" s="209"/>
      <c r="T10" s="14"/>
      <c r="U10" s="14"/>
      <c r="V10" s="9"/>
      <c r="W10" s="52"/>
      <c r="X10" s="15"/>
      <c r="Y10" s="15"/>
      <c r="Z10" s="9"/>
      <c r="AA10" s="9"/>
      <c r="AB10" s="9"/>
      <c r="AC10" s="9"/>
      <c r="AD10" s="9"/>
      <c r="AE10" s="9"/>
      <c r="AF10" s="9"/>
      <c r="AG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8">
      <c r="A11" s="72">
        <v>21461000988</v>
      </c>
      <c r="B11" s="10" t="s">
        <v>57</v>
      </c>
      <c r="C11" s="10" t="s">
        <v>58</v>
      </c>
      <c r="D11" s="151">
        <v>2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N11" s="9"/>
      <c r="O11" s="14" t="b">
        <v>0</v>
      </c>
      <c r="T11" s="14"/>
      <c r="U11" s="14"/>
      <c r="V11" s="9"/>
      <c r="W11" s="53"/>
      <c r="X11" s="15"/>
      <c r="Y11" s="15"/>
      <c r="Z11" s="9"/>
      <c r="AA11" s="9"/>
      <c r="AB11" s="9"/>
      <c r="AC11" s="9"/>
      <c r="AD11" s="9"/>
      <c r="AE11" s="9"/>
      <c r="AF11" s="9"/>
      <c r="AG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8">
      <c r="A12" s="72">
        <v>21891001087</v>
      </c>
      <c r="B12" s="10" t="s">
        <v>59</v>
      </c>
      <c r="C12" s="10" t="s">
        <v>60</v>
      </c>
      <c r="D12" s="151">
        <v>3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N12" s="9"/>
      <c r="O12" s="14" t="b">
        <v>0</v>
      </c>
      <c r="T12" s="14"/>
      <c r="U12" s="14"/>
      <c r="V12" s="9"/>
      <c r="W12" s="53"/>
      <c r="X12" s="15"/>
      <c r="Y12" s="15"/>
      <c r="Z12" s="9"/>
      <c r="AA12" s="9"/>
      <c r="AB12" s="9"/>
      <c r="AC12" s="9"/>
      <c r="AD12" s="9"/>
      <c r="AE12" s="9"/>
      <c r="AF12" s="9"/>
      <c r="AG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8">
      <c r="A13" s="72">
        <v>21511001018</v>
      </c>
      <c r="B13" s="10" t="s">
        <v>133</v>
      </c>
      <c r="C13" s="10" t="s">
        <v>8</v>
      </c>
      <c r="D13" s="151">
        <v>15</v>
      </c>
      <c r="E13" s="204">
        <v>6.6660000000000004</v>
      </c>
      <c r="F13" s="157">
        <v>3</v>
      </c>
      <c r="G13" s="11">
        <v>2.5</v>
      </c>
      <c r="H13" s="160">
        <v>4</v>
      </c>
      <c r="I13" s="157">
        <v>91</v>
      </c>
      <c r="J13" s="180">
        <v>149.66519052955172</v>
      </c>
      <c r="K13" s="192">
        <v>238</v>
      </c>
      <c r="N13" s="9"/>
      <c r="O13" s="14" t="b">
        <v>1</v>
      </c>
      <c r="T13" s="14"/>
      <c r="U13" s="14"/>
      <c r="V13" s="9"/>
      <c r="W13" s="53"/>
      <c r="X13" s="15"/>
      <c r="Y13" s="15"/>
      <c r="Z13" s="9"/>
      <c r="AA13" s="9"/>
      <c r="AB13" s="9"/>
      <c r="AC13" s="9"/>
      <c r="AD13" s="9"/>
      <c r="AE13" s="9"/>
      <c r="AF13" s="9"/>
      <c r="AG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8">
      <c r="A14" s="72">
        <v>21891001092</v>
      </c>
      <c r="B14" s="10" t="s">
        <v>71</v>
      </c>
      <c r="C14" s="10" t="s">
        <v>60</v>
      </c>
      <c r="D14" s="151">
        <v>22</v>
      </c>
      <c r="E14" s="204">
        <v>4.5449999999999999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N14" s="9"/>
      <c r="O14" s="14" t="b">
        <v>0</v>
      </c>
      <c r="T14" s="14"/>
      <c r="U14" s="14"/>
      <c r="V14" s="9"/>
      <c r="W14" s="53"/>
      <c r="X14" s="15"/>
      <c r="Y14" s="15"/>
      <c r="Z14" s="9"/>
      <c r="AA14" s="9"/>
      <c r="AB14" s="9"/>
      <c r="AC14" s="9"/>
      <c r="AD14" s="9"/>
      <c r="AE14" s="9"/>
      <c r="AF14" s="9"/>
      <c r="AG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8">
      <c r="A15" s="72">
        <v>21461000983</v>
      </c>
      <c r="B15" s="10" t="s">
        <v>72</v>
      </c>
      <c r="C15" s="10" t="s">
        <v>58</v>
      </c>
      <c r="D15" s="151">
        <v>12</v>
      </c>
      <c r="E15" s="204">
        <v>8.3330000000000002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N15" s="9"/>
      <c r="O15" s="14" t="b">
        <v>0</v>
      </c>
      <c r="T15" s="14"/>
      <c r="U15" s="14"/>
      <c r="V15" s="9"/>
      <c r="W15" s="53"/>
      <c r="X15" s="15"/>
      <c r="Y15" s="15"/>
      <c r="Z15" s="9"/>
      <c r="AA15" s="9"/>
      <c r="AB15" s="9"/>
      <c r="AC15" s="9"/>
      <c r="AD15" s="9"/>
      <c r="AE15" s="9"/>
      <c r="AF15" s="9"/>
      <c r="AG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8">
      <c r="A16" s="72">
        <v>21461000999</v>
      </c>
      <c r="B16" s="10" t="s">
        <v>69</v>
      </c>
      <c r="C16" s="10" t="s">
        <v>58</v>
      </c>
      <c r="D16" s="151">
        <v>7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N16" s="9"/>
      <c r="O16" s="14" t="b">
        <v>0</v>
      </c>
      <c r="T16" s="14"/>
      <c r="U16" s="14"/>
      <c r="V16" s="9"/>
      <c r="W16" s="53"/>
      <c r="X16" s="15"/>
      <c r="Y16" s="15"/>
      <c r="Z16" s="9"/>
      <c r="AA16" s="9"/>
      <c r="AB16" s="9"/>
      <c r="AC16" s="9"/>
      <c r="AD16" s="9"/>
      <c r="AE16" s="9"/>
      <c r="AF16" s="9"/>
      <c r="AG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>
      <c r="A17" s="72">
        <v>20671000896</v>
      </c>
      <c r="B17" s="10" t="s">
        <v>62</v>
      </c>
      <c r="C17" s="10" t="s">
        <v>54</v>
      </c>
      <c r="D17" s="151">
        <v>8</v>
      </c>
      <c r="E17" s="204">
        <v>10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N17" s="9"/>
      <c r="O17" s="14" t="b">
        <v>0</v>
      </c>
      <c r="T17" s="14"/>
      <c r="U17" s="14"/>
      <c r="V17" s="9"/>
      <c r="W17" s="53"/>
      <c r="X17" s="15"/>
      <c r="Y17" s="15"/>
      <c r="Z17" s="9"/>
      <c r="AA17" s="9"/>
      <c r="AB17" s="9"/>
      <c r="AC17" s="9"/>
      <c r="AD17" s="9"/>
      <c r="AE17" s="9"/>
      <c r="AF17" s="9"/>
      <c r="AG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>
      <c r="A18" s="72">
        <v>20911000942</v>
      </c>
      <c r="B18" s="10" t="s">
        <v>66</v>
      </c>
      <c r="C18" s="10" t="s">
        <v>67</v>
      </c>
      <c r="D18" s="151">
        <v>17</v>
      </c>
      <c r="E18" s="204">
        <v>5.8819999999999997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195</v>
      </c>
      <c r="N18" s="9"/>
      <c r="O18" s="14" t="b">
        <v>0</v>
      </c>
      <c r="T18" s="14"/>
      <c r="U18" s="14"/>
      <c r="V18" s="9"/>
      <c r="W18" s="53"/>
      <c r="X18" s="15"/>
      <c r="Y18" s="15"/>
      <c r="Z18" s="9"/>
      <c r="AA18" s="9"/>
      <c r="AB18" s="9"/>
      <c r="AC18" s="9"/>
      <c r="AD18" s="9"/>
      <c r="AE18" s="9"/>
      <c r="AF18" s="9"/>
      <c r="AG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>
      <c r="A19" s="72">
        <v>20911000953</v>
      </c>
      <c r="B19" s="10" t="s">
        <v>78</v>
      </c>
      <c r="C19" s="10" t="s">
        <v>67</v>
      </c>
      <c r="D19" s="151">
        <v>26</v>
      </c>
      <c r="E19" s="204">
        <v>3.8460000000000001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190</v>
      </c>
      <c r="N19" s="9"/>
      <c r="O19" s="14" t="b">
        <v>0</v>
      </c>
      <c r="T19" s="14"/>
      <c r="U19" s="14"/>
      <c r="V19" s="9"/>
      <c r="W19" s="53"/>
      <c r="X19" s="15"/>
      <c r="Y19" s="15"/>
      <c r="Z19" s="9"/>
      <c r="AA19" s="9"/>
      <c r="AB19" s="9"/>
      <c r="AC19" s="9"/>
      <c r="AD19" s="9"/>
      <c r="AE19" s="9"/>
      <c r="AF19" s="9"/>
      <c r="AG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>
      <c r="A20" s="72">
        <v>20911000956</v>
      </c>
      <c r="B20" s="10" t="s">
        <v>86</v>
      </c>
      <c r="C20" s="10" t="s">
        <v>67</v>
      </c>
      <c r="D20" s="151">
        <v>31</v>
      </c>
      <c r="E20" s="204">
        <v>3.2250000000000001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185</v>
      </c>
      <c r="N20" s="9"/>
      <c r="O20" s="14" t="b">
        <v>0</v>
      </c>
      <c r="T20" s="14"/>
      <c r="U20" s="14"/>
      <c r="V20" s="9"/>
      <c r="W20" s="53"/>
      <c r="X20" s="15"/>
      <c r="Y20" s="15"/>
      <c r="Z20" s="9"/>
      <c r="AA20" s="9"/>
      <c r="AB20" s="9"/>
      <c r="AC20" s="9"/>
      <c r="AD20" s="9"/>
      <c r="AE20" s="9"/>
      <c r="AF20" s="9"/>
      <c r="AG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>
      <c r="A21" s="72">
        <v>21461000985</v>
      </c>
      <c r="B21" s="10" t="s">
        <v>73</v>
      </c>
      <c r="C21" s="10" t="s">
        <v>58</v>
      </c>
      <c r="D21" s="151">
        <v>13</v>
      </c>
      <c r="E21" s="204">
        <v>7.6920000000000002</v>
      </c>
      <c r="F21" s="157" t="s">
        <v>207</v>
      </c>
      <c r="G21" s="11" t="s">
        <v>207</v>
      </c>
      <c r="H21" s="160">
        <v>12</v>
      </c>
      <c r="I21" s="157" t="s">
        <v>207</v>
      </c>
      <c r="J21" s="180" t="s">
        <v>207</v>
      </c>
      <c r="K21" s="192">
        <v>181</v>
      </c>
      <c r="N21" s="9"/>
      <c r="O21" s="14" t="b">
        <v>0</v>
      </c>
      <c r="T21" s="14"/>
      <c r="U21" s="14"/>
      <c r="V21" s="9"/>
      <c r="W21" s="53"/>
      <c r="X21" s="15"/>
      <c r="Y21" s="15"/>
      <c r="Z21" s="9"/>
      <c r="AA21" s="9"/>
      <c r="AB21" s="9"/>
      <c r="AC21" s="9"/>
      <c r="AD21" s="9"/>
      <c r="AE21" s="9"/>
      <c r="AF21" s="9"/>
      <c r="AG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>
      <c r="A22" s="72">
        <v>20911000944</v>
      </c>
      <c r="B22" s="10" t="s">
        <v>83</v>
      </c>
      <c r="C22" s="10" t="s">
        <v>67</v>
      </c>
      <c r="D22" s="151">
        <v>43</v>
      </c>
      <c r="E22" s="204">
        <v>2.3250000000000002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N22" s="9"/>
      <c r="O22" s="14" t="b">
        <v>0</v>
      </c>
      <c r="T22" s="14"/>
      <c r="U22" s="14"/>
      <c r="V22" s="9"/>
      <c r="W22" s="53"/>
      <c r="X22" s="15"/>
      <c r="Y22" s="15"/>
      <c r="Z22" s="9"/>
      <c r="AA22" s="9"/>
      <c r="AB22" s="9"/>
      <c r="AC22" s="9"/>
      <c r="AD22" s="9"/>
      <c r="AE22" s="9"/>
      <c r="AF22" s="9"/>
      <c r="AG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>
      <c r="A23" s="72">
        <v>21461000984</v>
      </c>
      <c r="B23" s="10" t="s">
        <v>79</v>
      </c>
      <c r="C23" s="10" t="s">
        <v>58</v>
      </c>
      <c r="D23" s="151">
        <v>41</v>
      </c>
      <c r="E23" s="204">
        <v>2.4390000000000001</v>
      </c>
      <c r="F23" s="157" t="s">
        <v>207</v>
      </c>
      <c r="G23" s="11" t="s">
        <v>207</v>
      </c>
      <c r="H23" s="160">
        <v>14</v>
      </c>
      <c r="I23" s="157" t="s">
        <v>207</v>
      </c>
      <c r="J23" s="180" t="s">
        <v>207</v>
      </c>
      <c r="K23" s="192">
        <v>173</v>
      </c>
      <c r="N23" s="9"/>
      <c r="O23" s="14" t="b">
        <v>0</v>
      </c>
      <c r="T23" s="14"/>
      <c r="U23" s="14"/>
      <c r="V23" s="9"/>
      <c r="W23" s="53"/>
      <c r="X23" s="15"/>
      <c r="Y23" s="15"/>
      <c r="Z23" s="9"/>
      <c r="AA23" s="9"/>
      <c r="AB23" s="9"/>
      <c r="AC23" s="9"/>
      <c r="AD23" s="9"/>
      <c r="AE23" s="9"/>
      <c r="AF23" s="9"/>
      <c r="AG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>
      <c r="A24" s="72">
        <v>20891000937</v>
      </c>
      <c r="B24" s="10" t="s">
        <v>75</v>
      </c>
      <c r="C24" s="10" t="s">
        <v>76</v>
      </c>
      <c r="D24" s="151">
        <v>44</v>
      </c>
      <c r="E24" s="204">
        <v>2.2719999999999998</v>
      </c>
      <c r="F24" s="157" t="s">
        <v>207</v>
      </c>
      <c r="G24" s="11" t="s">
        <v>207</v>
      </c>
      <c r="H24" s="160">
        <v>15</v>
      </c>
      <c r="I24" s="157" t="s">
        <v>207</v>
      </c>
      <c r="J24" s="180" t="s">
        <v>207</v>
      </c>
      <c r="K24" s="192">
        <v>170</v>
      </c>
      <c r="N24" s="9"/>
      <c r="O24" s="14" t="b">
        <v>0</v>
      </c>
      <c r="T24" s="14"/>
      <c r="U24" s="14"/>
      <c r="V24" s="9"/>
      <c r="W24" s="53"/>
      <c r="X24" s="15"/>
      <c r="Y24" s="15"/>
      <c r="Z24" s="9"/>
      <c r="AA24" s="9"/>
      <c r="AB24" s="9"/>
      <c r="AC24" s="9"/>
      <c r="AD24" s="9"/>
      <c r="AE24" s="9"/>
      <c r="AF24" s="9"/>
      <c r="AG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>
      <c r="A25" s="72">
        <v>21511001014</v>
      </c>
      <c r="B25" s="10" t="s">
        <v>136</v>
      </c>
      <c r="C25" s="10" t="s">
        <v>8</v>
      </c>
      <c r="D25" s="151">
        <v>19</v>
      </c>
      <c r="E25" s="204">
        <v>5.2629999999999999</v>
      </c>
      <c r="F25" s="157">
        <v>6</v>
      </c>
      <c r="G25" s="11">
        <v>2</v>
      </c>
      <c r="H25" s="160">
        <v>16</v>
      </c>
      <c r="I25" s="157">
        <v>18</v>
      </c>
      <c r="J25" s="180">
        <v>29.60410362123001</v>
      </c>
      <c r="K25" s="192">
        <v>167</v>
      </c>
      <c r="N25" s="9"/>
      <c r="O25" s="14" t="b">
        <v>1</v>
      </c>
      <c r="T25" s="14"/>
      <c r="U25" s="14"/>
      <c r="V25" s="9"/>
      <c r="W25" s="53"/>
      <c r="X25" s="15"/>
      <c r="Y25" s="15"/>
      <c r="Z25" s="9"/>
      <c r="AA25" s="9"/>
      <c r="AB25" s="9"/>
      <c r="AC25" s="9"/>
      <c r="AD25" s="9"/>
      <c r="AE25" s="9"/>
      <c r="AF25" s="9"/>
      <c r="AG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>
      <c r="A26" s="72">
        <v>21511101217</v>
      </c>
      <c r="B26" s="10" t="s">
        <v>137</v>
      </c>
      <c r="C26" s="10" t="s">
        <v>8</v>
      </c>
      <c r="D26" s="151">
        <v>36</v>
      </c>
      <c r="E26" s="204">
        <v>2.7770000000000001</v>
      </c>
      <c r="F26" s="157">
        <v>7</v>
      </c>
      <c r="G26" s="11">
        <v>1.875</v>
      </c>
      <c r="H26" s="160">
        <v>17</v>
      </c>
      <c r="I26" s="157">
        <v>16</v>
      </c>
      <c r="J26" s="180">
        <v>26.314758774426675</v>
      </c>
      <c r="K26" s="192">
        <v>164</v>
      </c>
      <c r="N26" s="9"/>
      <c r="O26" s="14" t="b">
        <v>1</v>
      </c>
      <c r="T26" s="14"/>
      <c r="U26" s="14"/>
      <c r="V26" s="9"/>
      <c r="W26" s="53"/>
      <c r="X26" s="15"/>
      <c r="Y26" s="15"/>
      <c r="Z26" s="9"/>
      <c r="AA26" s="9"/>
      <c r="AB26" s="9"/>
      <c r="AC26" s="9"/>
      <c r="AD26" s="9"/>
      <c r="AE26" s="9"/>
      <c r="AF26" s="9"/>
      <c r="AG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>
      <c r="A27" s="72">
        <v>21461000980</v>
      </c>
      <c r="B27" s="10" t="s">
        <v>82</v>
      </c>
      <c r="C27" s="10" t="s">
        <v>58</v>
      </c>
      <c r="D27" s="151">
        <v>49</v>
      </c>
      <c r="E27" s="204">
        <v>2.04</v>
      </c>
      <c r="F27" s="157" t="s">
        <v>207</v>
      </c>
      <c r="G27" s="11" t="s">
        <v>207</v>
      </c>
      <c r="H27" s="160">
        <v>18</v>
      </c>
      <c r="I27" s="157" t="s">
        <v>207</v>
      </c>
      <c r="J27" s="180" t="s">
        <v>207</v>
      </c>
      <c r="K27" s="192">
        <v>162</v>
      </c>
      <c r="N27" s="9"/>
      <c r="O27" s="14" t="b">
        <v>0</v>
      </c>
      <c r="T27" s="14"/>
      <c r="U27" s="14"/>
      <c r="V27" s="9"/>
      <c r="W27" s="53"/>
      <c r="X27" s="15"/>
      <c r="Y27" s="15"/>
      <c r="Z27" s="9"/>
      <c r="AA27" s="9"/>
      <c r="AB27" s="9"/>
      <c r="AC27" s="9"/>
      <c r="AD27" s="9"/>
      <c r="AE27" s="9"/>
      <c r="AF27" s="9"/>
      <c r="AG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>
      <c r="A28" s="72">
        <v>20891202944</v>
      </c>
      <c r="B28" s="10" t="s">
        <v>117</v>
      </c>
      <c r="C28" s="10" t="s">
        <v>76</v>
      </c>
      <c r="D28" s="151">
        <v>362</v>
      </c>
      <c r="E28" s="204">
        <v>0.27600000000000002</v>
      </c>
      <c r="F28" s="157" t="s">
        <v>207</v>
      </c>
      <c r="G28" s="11" t="s">
        <v>207</v>
      </c>
      <c r="H28" s="160">
        <v>19</v>
      </c>
      <c r="I28" s="157" t="s">
        <v>207</v>
      </c>
      <c r="J28" s="180" t="s">
        <v>207</v>
      </c>
      <c r="K28" s="192">
        <v>161</v>
      </c>
      <c r="N28" s="9"/>
      <c r="O28" s="14" t="b">
        <v>0</v>
      </c>
      <c r="T28" s="14"/>
      <c r="U28" s="14"/>
      <c r="V28" s="9"/>
      <c r="W28" s="53"/>
      <c r="X28" s="15"/>
      <c r="Y28" s="15"/>
      <c r="Z28" s="9"/>
      <c r="AA28" s="9"/>
      <c r="AB28" s="9"/>
      <c r="AC28" s="9"/>
      <c r="AD28" s="9"/>
      <c r="AE28" s="9"/>
      <c r="AF28" s="9"/>
      <c r="AG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14" t="b">
        <v>0</v>
      </c>
      <c r="T29" s="14"/>
      <c r="U29" s="14"/>
      <c r="V29" s="9"/>
      <c r="W29" s="53"/>
      <c r="X29" s="15"/>
      <c r="Y29" s="15"/>
      <c r="Z29" s="9"/>
      <c r="AA29" s="9"/>
      <c r="AB29" s="9"/>
      <c r="AC29" s="9"/>
      <c r="AD29" s="9"/>
      <c r="AE29" s="9"/>
      <c r="AF29" s="9"/>
      <c r="AG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14" t="b">
        <v>0</v>
      </c>
      <c r="T30" s="14"/>
      <c r="U30" s="14"/>
      <c r="V30" s="9"/>
      <c r="W30" s="53"/>
      <c r="X30" s="15"/>
      <c r="Y30" s="15"/>
      <c r="Z30" s="9"/>
      <c r="AA30" s="9"/>
      <c r="AB30" s="9"/>
      <c r="AC30" s="9"/>
      <c r="AD30" s="9"/>
      <c r="AE30" s="9"/>
      <c r="AF30" s="9"/>
      <c r="AG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14" t="b">
        <v>0</v>
      </c>
      <c r="T31" s="14"/>
      <c r="U31" s="14"/>
      <c r="V31" s="9"/>
      <c r="W31" s="53"/>
      <c r="X31" s="15"/>
      <c r="Y31" s="15"/>
      <c r="Z31" s="9"/>
      <c r="AA31" s="9"/>
      <c r="AB31" s="9"/>
      <c r="AC31" s="9"/>
      <c r="AD31" s="9"/>
      <c r="AE31" s="9"/>
      <c r="AF31" s="9"/>
      <c r="AG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14" t="b">
        <v>0</v>
      </c>
      <c r="T32" s="14"/>
      <c r="U32" s="14"/>
      <c r="V32" s="9"/>
      <c r="W32" s="53"/>
      <c r="X32" s="15"/>
      <c r="Y32" s="15"/>
      <c r="Z32" s="9"/>
      <c r="AA32" s="9"/>
      <c r="AB32" s="9"/>
      <c r="AC32" s="9"/>
      <c r="AD32" s="9"/>
      <c r="AE32" s="9"/>
      <c r="AF32" s="9"/>
      <c r="AG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14" t="b">
        <v>0</v>
      </c>
      <c r="T33" s="14"/>
      <c r="U33" s="14"/>
      <c r="V33" s="9"/>
      <c r="W33" s="53"/>
      <c r="X33" s="15"/>
      <c r="Y33" s="15"/>
      <c r="Z33" s="9"/>
      <c r="AA33" s="9"/>
      <c r="AB33" s="9"/>
      <c r="AC33" s="9"/>
      <c r="AD33" s="9"/>
      <c r="AE33" s="9"/>
      <c r="AF33" s="9"/>
      <c r="AG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  <c r="T34" s="14"/>
      <c r="U34" s="14"/>
      <c r="V34" s="9"/>
      <c r="W34" s="53"/>
      <c r="X34" s="15"/>
      <c r="Y34" s="15"/>
      <c r="Z34" s="9"/>
      <c r="AA34" s="9"/>
      <c r="AB34" s="9"/>
      <c r="AC34" s="9"/>
      <c r="AD34" s="9"/>
      <c r="AE34" s="9"/>
      <c r="AF34" s="9"/>
      <c r="AG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  <c r="T35" s="14"/>
      <c r="U35" s="14"/>
      <c r="V35" s="9"/>
      <c r="W35" s="53"/>
      <c r="X35" s="15"/>
      <c r="Y35" s="15"/>
      <c r="Z35" s="9"/>
      <c r="AA35" s="9"/>
      <c r="AB35" s="9"/>
      <c r="AC35" s="9"/>
      <c r="AD35" s="9"/>
      <c r="AE35" s="9"/>
      <c r="AF35" s="9"/>
      <c r="AG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  <c r="T36" s="14"/>
      <c r="U36" s="14"/>
      <c r="V36" s="9"/>
      <c r="W36" s="53"/>
      <c r="X36" s="15"/>
      <c r="Y36" s="15"/>
      <c r="Z36" s="9"/>
      <c r="AA36" s="9"/>
      <c r="AB36" s="9"/>
      <c r="AC36" s="9"/>
      <c r="AD36" s="9"/>
      <c r="AE36" s="9"/>
      <c r="AF36" s="9"/>
      <c r="AG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  <c r="T37" s="14"/>
      <c r="U37" s="14"/>
      <c r="V37" s="9"/>
      <c r="W37" s="53"/>
      <c r="X37" s="15"/>
      <c r="Y37" s="15"/>
      <c r="Z37" s="9"/>
      <c r="AA37" s="9"/>
      <c r="AB37" s="9"/>
      <c r="AC37" s="9"/>
      <c r="AD37" s="9"/>
      <c r="AE37" s="9"/>
      <c r="AF37" s="9"/>
      <c r="AG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  <c r="T38" s="14"/>
      <c r="U38" s="14"/>
      <c r="V38" s="9"/>
      <c r="W38" s="53"/>
      <c r="X38" s="15"/>
      <c r="Y38" s="15"/>
      <c r="Z38" s="9"/>
      <c r="AA38" s="9"/>
      <c r="AB38" s="9"/>
      <c r="AC38" s="9"/>
      <c r="AD38" s="9"/>
      <c r="AE38" s="9"/>
      <c r="AF38" s="9"/>
      <c r="AG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  <c r="T39" s="14"/>
      <c r="U39" s="14"/>
      <c r="V39" s="9"/>
      <c r="W39" s="53"/>
      <c r="X39" s="15"/>
      <c r="Y39" s="15"/>
      <c r="Z39" s="9"/>
      <c r="AA39" s="9"/>
      <c r="AB39" s="9"/>
      <c r="AC39" s="9"/>
      <c r="AD39" s="9"/>
      <c r="AE39" s="9"/>
      <c r="AF39" s="9"/>
      <c r="AG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6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  <c r="T40" s="14"/>
      <c r="U40" s="14"/>
      <c r="V40" s="9"/>
      <c r="W40" s="53"/>
      <c r="X40" s="15"/>
      <c r="Y40" s="15"/>
      <c r="Z40" s="9"/>
      <c r="AA40" s="9"/>
      <c r="AB40" s="9"/>
      <c r="AC40" s="9"/>
      <c r="AD40" s="9"/>
      <c r="AE40" s="9"/>
      <c r="AF40" s="9"/>
      <c r="AG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  <c r="T41" s="14"/>
      <c r="U41" s="14"/>
      <c r="V41" s="9"/>
      <c r="W41" s="53"/>
      <c r="X41" s="15"/>
      <c r="Y41" s="15"/>
      <c r="Z41" s="9"/>
      <c r="AA41" s="9"/>
      <c r="AB41" s="9"/>
      <c r="AC41" s="9"/>
      <c r="AD41" s="9"/>
      <c r="AE41" s="9"/>
      <c r="AF41" s="9"/>
      <c r="AG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06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  <c r="T42" s="14"/>
      <c r="U42" s="14"/>
      <c r="V42" s="9"/>
      <c r="W42" s="53"/>
      <c r="X42" s="15"/>
      <c r="Y42" s="15"/>
      <c r="Z42" s="9"/>
      <c r="AA42" s="9"/>
      <c r="AB42" s="9"/>
      <c r="AC42" s="9"/>
      <c r="AD42" s="9"/>
      <c r="AE42" s="9"/>
      <c r="AF42" s="9"/>
      <c r="AG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  <c r="T43" s="14"/>
      <c r="U43" s="14"/>
      <c r="V43" s="9"/>
      <c r="W43" s="53"/>
      <c r="X43" s="15"/>
      <c r="Y43" s="15"/>
      <c r="Z43" s="9"/>
      <c r="AA43" s="9"/>
      <c r="AB43" s="9"/>
      <c r="AC43" s="9"/>
      <c r="AD43" s="9"/>
      <c r="AE43" s="9"/>
      <c r="AF43" s="9"/>
      <c r="AG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  <c r="T44" s="14"/>
      <c r="U44" s="14"/>
      <c r="V44" s="9"/>
      <c r="W44" s="53"/>
      <c r="X44" s="15"/>
      <c r="Y44" s="15"/>
      <c r="Z44" s="9"/>
      <c r="AA44" s="9"/>
      <c r="AB44" s="9"/>
      <c r="AC44" s="9"/>
      <c r="AD44" s="9"/>
      <c r="AE44" s="9"/>
      <c r="AF44" s="9"/>
      <c r="AG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  <c r="T45" s="14"/>
      <c r="U45" s="14"/>
      <c r="V45" s="9"/>
      <c r="W45" s="53"/>
      <c r="X45" s="15"/>
      <c r="Y45" s="15"/>
      <c r="Z45" s="9"/>
      <c r="AA45" s="9"/>
      <c r="AB45" s="9"/>
      <c r="AC45" s="9"/>
      <c r="AD45" s="9"/>
      <c r="AE45" s="9"/>
      <c r="AF45" s="9"/>
      <c r="AG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  <c r="T46" s="14"/>
      <c r="U46" s="14"/>
      <c r="V46" s="9"/>
      <c r="W46" s="53"/>
      <c r="X46" s="15"/>
      <c r="Y46" s="15"/>
      <c r="Z46" s="9"/>
      <c r="AA46" s="9"/>
      <c r="AB46" s="9"/>
      <c r="AC46" s="9"/>
      <c r="AD46" s="9"/>
      <c r="AE46" s="9"/>
      <c r="AF46" s="9"/>
      <c r="AG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  <c r="T47" s="14"/>
      <c r="U47" s="14"/>
      <c r="V47" s="9"/>
      <c r="W47" s="53"/>
      <c r="X47" s="15"/>
      <c r="Y47" s="15"/>
      <c r="Z47" s="9"/>
      <c r="AA47" s="9"/>
      <c r="AB47" s="9"/>
      <c r="AC47" s="9"/>
      <c r="AD47" s="9"/>
      <c r="AE47" s="9"/>
      <c r="AF47" s="9"/>
      <c r="AG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  <c r="T48" s="14"/>
      <c r="U48" s="14"/>
      <c r="V48" s="9"/>
      <c r="W48" s="53"/>
      <c r="X48" s="15"/>
      <c r="Y48" s="15"/>
      <c r="Z48" s="9"/>
      <c r="AA48" s="9"/>
      <c r="AB48" s="9"/>
      <c r="AC48" s="9"/>
      <c r="AD48" s="9"/>
      <c r="AE48" s="9"/>
      <c r="AF48" s="9"/>
      <c r="AG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1:106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  <c r="T49" s="14"/>
      <c r="U49" s="14"/>
      <c r="V49" s="9"/>
      <c r="W49" s="53"/>
      <c r="X49" s="15"/>
      <c r="Y49" s="15"/>
      <c r="Z49" s="9"/>
      <c r="AA49" s="9"/>
      <c r="AB49" s="9"/>
      <c r="AC49" s="9"/>
      <c r="AD49" s="9"/>
      <c r="AE49" s="9"/>
      <c r="AF49" s="9"/>
      <c r="AG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1:106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  <c r="T50" s="14"/>
      <c r="U50" s="14"/>
      <c r="V50" s="9"/>
      <c r="W50" s="53"/>
      <c r="X50" s="15"/>
      <c r="Y50" s="15"/>
      <c r="Z50" s="9"/>
      <c r="AA50" s="9"/>
      <c r="AB50" s="9"/>
      <c r="AC50" s="9"/>
      <c r="AD50" s="9"/>
      <c r="AE50" s="9"/>
      <c r="AF50" s="9"/>
      <c r="AG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1:106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  <c r="T51" s="14"/>
      <c r="U51" s="14"/>
      <c r="V51" s="9"/>
      <c r="W51" s="53"/>
      <c r="X51" s="15"/>
      <c r="Y51" s="15"/>
      <c r="Z51" s="9"/>
      <c r="AA51" s="9"/>
      <c r="AB51" s="9"/>
      <c r="AC51" s="9"/>
      <c r="AD51" s="9"/>
      <c r="AE51" s="9"/>
      <c r="AF51" s="9"/>
      <c r="AG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1:106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  <c r="T52" s="14"/>
      <c r="U52" s="14"/>
      <c r="V52" s="9"/>
      <c r="W52" s="53"/>
      <c r="X52" s="15"/>
      <c r="Y52" s="15"/>
      <c r="Z52" s="9"/>
      <c r="AA52" s="9"/>
      <c r="AB52" s="9"/>
      <c r="AC52" s="9"/>
      <c r="AD52" s="9"/>
      <c r="AE52" s="9"/>
      <c r="AF52" s="9"/>
      <c r="AG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1:106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  <c r="T53" s="14"/>
      <c r="U53" s="14"/>
      <c r="V53" s="9"/>
      <c r="W53" s="53"/>
      <c r="X53" s="15"/>
      <c r="Y53" s="15"/>
      <c r="Z53" s="9"/>
      <c r="AA53" s="9"/>
      <c r="AB53" s="9"/>
      <c r="AC53" s="9"/>
      <c r="AD53" s="9"/>
      <c r="AE53" s="9"/>
      <c r="AF53" s="9"/>
      <c r="AG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1:106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  <c r="T54" s="14"/>
      <c r="U54" s="14"/>
      <c r="V54" s="9"/>
      <c r="W54" s="53"/>
      <c r="X54" s="15"/>
      <c r="Y54" s="15"/>
      <c r="Z54" s="9"/>
      <c r="AA54" s="9"/>
      <c r="AB54" s="9"/>
      <c r="AC54" s="9"/>
      <c r="AD54" s="9"/>
      <c r="AE54" s="9"/>
      <c r="AF54" s="9"/>
      <c r="AG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1:106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  <c r="T55" s="14"/>
      <c r="U55" s="14"/>
      <c r="V55" s="9"/>
      <c r="W55" s="53"/>
      <c r="X55" s="15"/>
      <c r="Y55" s="15"/>
      <c r="Z55" s="9"/>
      <c r="AA55" s="9"/>
      <c r="AB55" s="9"/>
      <c r="AC55" s="9"/>
      <c r="AD55" s="9"/>
      <c r="AE55" s="9"/>
      <c r="AF55" s="9"/>
      <c r="AG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1:106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  <c r="T56" s="14"/>
      <c r="U56" s="14"/>
      <c r="V56" s="9"/>
      <c r="W56" s="53"/>
      <c r="X56" s="15"/>
      <c r="Y56" s="15"/>
      <c r="Z56" s="9"/>
      <c r="AA56" s="9"/>
      <c r="AB56" s="9"/>
      <c r="AC56" s="9"/>
      <c r="AD56" s="9"/>
      <c r="AE56" s="9"/>
      <c r="AF56" s="9"/>
      <c r="AG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1:106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  <c r="T57" s="14"/>
      <c r="U57" s="14"/>
      <c r="V57" s="9"/>
      <c r="W57" s="53"/>
      <c r="X57" s="15"/>
      <c r="Y57" s="15"/>
      <c r="Z57" s="9"/>
      <c r="AA57" s="9"/>
      <c r="AB57" s="9"/>
      <c r="AC57" s="9"/>
      <c r="AD57" s="9"/>
      <c r="AE57" s="9"/>
      <c r="AF57" s="9"/>
      <c r="AG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1:106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  <c r="T58" s="14"/>
      <c r="U58" s="14"/>
      <c r="V58" s="9"/>
      <c r="W58" s="53"/>
      <c r="X58" s="15"/>
      <c r="Y58" s="15"/>
      <c r="Z58" s="9"/>
      <c r="AA58" s="9"/>
      <c r="AB58" s="9"/>
      <c r="AC58" s="9"/>
      <c r="AD58" s="9"/>
      <c r="AE58" s="9"/>
      <c r="AF58" s="9"/>
      <c r="AG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1:106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  <c r="T59" s="14"/>
      <c r="U59" s="14"/>
      <c r="V59" s="9"/>
      <c r="W59" s="53"/>
      <c r="X59" s="15"/>
      <c r="Y59" s="15"/>
      <c r="Z59" s="9"/>
      <c r="AA59" s="9"/>
      <c r="AB59" s="9"/>
      <c r="AC59" s="9"/>
      <c r="AD59" s="9"/>
      <c r="AE59" s="9"/>
      <c r="AF59" s="9"/>
      <c r="AG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1:106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  <c r="T60" s="14"/>
      <c r="U60" s="14"/>
      <c r="V60" s="9"/>
      <c r="W60" s="53"/>
      <c r="X60" s="15"/>
      <c r="Y60" s="15"/>
      <c r="Z60" s="9"/>
      <c r="AA60" s="9"/>
      <c r="AB60" s="9"/>
      <c r="AC60" s="9"/>
      <c r="AD60" s="9"/>
      <c r="AE60" s="9"/>
      <c r="AF60" s="9"/>
      <c r="AG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1:106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  <c r="T61" s="14"/>
      <c r="U61" s="14"/>
      <c r="V61" s="9"/>
      <c r="W61" s="53"/>
      <c r="X61" s="15"/>
      <c r="Y61" s="15"/>
      <c r="Z61" s="9"/>
      <c r="AA61" s="9"/>
      <c r="AB61" s="9"/>
      <c r="AC61" s="9"/>
      <c r="AD61" s="9"/>
      <c r="AE61" s="9"/>
      <c r="AF61" s="9"/>
      <c r="AG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1:106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  <c r="T62" s="14"/>
      <c r="U62" s="14"/>
      <c r="V62" s="9"/>
      <c r="W62" s="53"/>
      <c r="X62" s="15"/>
      <c r="Y62" s="15"/>
      <c r="Z62" s="9"/>
      <c r="AA62" s="9"/>
      <c r="AB62" s="9"/>
      <c r="AC62" s="9"/>
      <c r="AD62" s="9"/>
      <c r="AE62" s="9"/>
      <c r="AF62" s="9"/>
      <c r="AG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1:106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  <c r="T63" s="14"/>
      <c r="U63" s="14"/>
      <c r="V63" s="9"/>
      <c r="W63" s="53"/>
      <c r="X63" s="15"/>
      <c r="Y63" s="15"/>
      <c r="Z63" s="9"/>
      <c r="AA63" s="9"/>
      <c r="AB63" s="9"/>
      <c r="AC63" s="9"/>
      <c r="AD63" s="9"/>
      <c r="AE63" s="9"/>
      <c r="AF63" s="9"/>
      <c r="AG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1:106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  <c r="T64" s="14"/>
      <c r="U64" s="14"/>
      <c r="V64" s="9"/>
      <c r="W64" s="53"/>
      <c r="X64" s="15"/>
      <c r="Y64" s="15"/>
      <c r="Z64" s="9"/>
      <c r="AA64" s="9"/>
      <c r="AB64" s="9"/>
      <c r="AC64" s="9"/>
      <c r="AD64" s="9"/>
      <c r="AE64" s="9"/>
      <c r="AF64" s="9"/>
      <c r="AG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1:106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  <c r="T65" s="14"/>
      <c r="U65" s="14"/>
      <c r="V65" s="9"/>
      <c r="W65" s="53"/>
      <c r="X65" s="15"/>
      <c r="Y65" s="15"/>
      <c r="Z65" s="9"/>
      <c r="AA65" s="9"/>
      <c r="AB65" s="9"/>
      <c r="AC65" s="9"/>
      <c r="AD65" s="9"/>
      <c r="AE65" s="9"/>
      <c r="AF65" s="9"/>
      <c r="AG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1:106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  <c r="T66" s="14"/>
      <c r="U66" s="14"/>
      <c r="V66" s="9"/>
      <c r="W66" s="53"/>
      <c r="X66" s="15"/>
      <c r="Y66" s="15"/>
      <c r="Z66" s="9"/>
      <c r="AA66" s="9"/>
      <c r="AB66" s="9"/>
      <c r="AC66" s="9"/>
      <c r="AD66" s="9"/>
      <c r="AE66" s="9"/>
      <c r="AF66" s="9"/>
      <c r="AG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1:106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  <c r="T67" s="14"/>
      <c r="U67" s="14"/>
      <c r="V67" s="9"/>
      <c r="W67" s="53"/>
      <c r="X67" s="15"/>
      <c r="Y67" s="15"/>
      <c r="Z67" s="9"/>
      <c r="AA67" s="9"/>
      <c r="AB67" s="9"/>
      <c r="AC67" s="9"/>
      <c r="AD67" s="9"/>
      <c r="AE67" s="9"/>
      <c r="AF67" s="9"/>
      <c r="AG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1:106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  <c r="T68" s="14"/>
      <c r="U68" s="14"/>
      <c r="V68" s="9"/>
      <c r="W68" s="53"/>
      <c r="X68" s="15"/>
      <c r="Y68" s="15"/>
      <c r="Z68" s="9"/>
      <c r="AA68" s="9"/>
      <c r="AB68" s="9"/>
      <c r="AC68" s="9"/>
      <c r="AD68" s="9"/>
      <c r="AE68" s="9"/>
      <c r="AF68" s="9"/>
      <c r="AG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1:106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  <c r="T69" s="14"/>
      <c r="U69" s="14"/>
      <c r="V69" s="9"/>
      <c r="W69" s="53"/>
      <c r="X69" s="15"/>
      <c r="Y69" s="15"/>
      <c r="Z69" s="9"/>
      <c r="AA69" s="9"/>
      <c r="AB69" s="9"/>
      <c r="AC69" s="9"/>
      <c r="AD69" s="9"/>
      <c r="AE69" s="9"/>
      <c r="AF69" s="9"/>
      <c r="AG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1:106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  <c r="T70" s="14"/>
      <c r="U70" s="14"/>
      <c r="V70" s="9"/>
      <c r="W70" s="53"/>
      <c r="X70" s="15"/>
      <c r="Y70" s="15"/>
      <c r="Z70" s="9"/>
      <c r="AA70" s="9"/>
      <c r="AB70" s="9"/>
      <c r="AC70" s="9"/>
      <c r="AD70" s="9"/>
      <c r="AE70" s="9"/>
      <c r="AF70" s="9"/>
      <c r="AG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1:106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  <c r="T71" s="14"/>
      <c r="U71" s="14"/>
      <c r="V71" s="9"/>
      <c r="W71" s="53"/>
      <c r="X71" s="15"/>
      <c r="Y71" s="15"/>
      <c r="Z71" s="9"/>
      <c r="AA71" s="9"/>
      <c r="AB71" s="9"/>
      <c r="AC71" s="9"/>
      <c r="AD71" s="9"/>
      <c r="AE71" s="9"/>
      <c r="AF71" s="9"/>
      <c r="AG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1:106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  <c r="T72" s="14"/>
      <c r="U72" s="14"/>
      <c r="V72" s="9"/>
      <c r="W72" s="53"/>
      <c r="X72" s="15"/>
      <c r="Y72" s="15"/>
      <c r="Z72" s="9"/>
      <c r="AA72" s="9"/>
      <c r="AB72" s="9"/>
      <c r="AC72" s="9"/>
      <c r="AD72" s="9"/>
      <c r="AE72" s="9"/>
      <c r="AF72" s="9"/>
      <c r="AG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1:106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  <c r="T73" s="14"/>
      <c r="U73" s="14"/>
      <c r="V73" s="9"/>
      <c r="W73" s="53"/>
      <c r="X73" s="15"/>
      <c r="Y73" s="15"/>
      <c r="Z73" s="9"/>
      <c r="AA73" s="9"/>
      <c r="AB73" s="9"/>
      <c r="AC73" s="9"/>
      <c r="AD73" s="9"/>
      <c r="AE73" s="9"/>
      <c r="AF73" s="9"/>
      <c r="AG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1:106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  <c r="T74" s="14"/>
      <c r="U74" s="14"/>
      <c r="V74" s="9"/>
      <c r="W74" s="53"/>
      <c r="X74" s="15"/>
      <c r="Y74" s="15"/>
      <c r="Z74" s="9"/>
      <c r="AA74" s="9"/>
      <c r="AB74" s="9"/>
      <c r="AC74" s="9"/>
      <c r="AD74" s="9"/>
      <c r="AE74" s="9"/>
      <c r="AF74" s="9"/>
      <c r="AG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1:106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  <c r="T75" s="14"/>
      <c r="U75" s="14"/>
      <c r="V75" s="9"/>
      <c r="W75" s="53"/>
      <c r="X75" s="15"/>
      <c r="Y75" s="15"/>
      <c r="Z75" s="9"/>
      <c r="AA75" s="9"/>
      <c r="AB75" s="9"/>
      <c r="AC75" s="9"/>
      <c r="AD75" s="9"/>
      <c r="AE75" s="9"/>
      <c r="AF75" s="9"/>
      <c r="AG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1:106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  <c r="T76" s="14"/>
      <c r="U76" s="14"/>
      <c r="V76" s="9"/>
      <c r="W76" s="53"/>
      <c r="X76" s="15"/>
      <c r="Y76" s="15"/>
      <c r="Z76" s="9"/>
      <c r="AA76" s="9"/>
      <c r="AB76" s="9"/>
      <c r="AC76" s="9"/>
      <c r="AD76" s="9"/>
      <c r="AE76" s="9"/>
      <c r="AF76" s="9"/>
      <c r="AG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  <c r="T77" s="14"/>
      <c r="U77" s="14"/>
      <c r="V77" s="9"/>
      <c r="W77" s="53"/>
      <c r="X77" s="15"/>
      <c r="Y77" s="15"/>
      <c r="Z77" s="9"/>
      <c r="AA77" s="9"/>
      <c r="AB77" s="9"/>
      <c r="AC77" s="9"/>
      <c r="AD77" s="9"/>
      <c r="AE77" s="9"/>
      <c r="AF77" s="9"/>
      <c r="AG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  <c r="T78" s="14"/>
      <c r="U78" s="14"/>
      <c r="V78" s="9"/>
      <c r="W78" s="53"/>
      <c r="X78" s="15"/>
      <c r="Y78" s="15"/>
      <c r="Z78" s="9"/>
      <c r="AA78" s="9"/>
      <c r="AB78" s="9"/>
      <c r="AC78" s="9"/>
      <c r="AD78" s="9"/>
      <c r="AE78" s="9"/>
      <c r="AF78" s="9"/>
      <c r="AG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  <c r="T79" s="14"/>
      <c r="U79" s="14"/>
      <c r="V79" s="9"/>
      <c r="W79" s="53"/>
      <c r="X79" s="15"/>
      <c r="Y79" s="15"/>
      <c r="Z79" s="9"/>
      <c r="AA79" s="9"/>
      <c r="AB79" s="9"/>
      <c r="AC79" s="9"/>
      <c r="AD79" s="9"/>
      <c r="AE79" s="9"/>
      <c r="AF79" s="9"/>
      <c r="AG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  <c r="T80" s="14"/>
      <c r="U80" s="14"/>
      <c r="V80" s="9"/>
      <c r="W80" s="53"/>
      <c r="X80" s="15"/>
      <c r="Y80" s="15"/>
      <c r="Z80" s="9"/>
      <c r="AA80" s="9"/>
      <c r="AB80" s="9"/>
      <c r="AC80" s="9"/>
      <c r="AD80" s="9"/>
      <c r="AE80" s="9"/>
      <c r="AF80" s="9"/>
      <c r="AG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1:106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  <c r="T81" s="14"/>
      <c r="U81" s="14"/>
      <c r="V81" s="9"/>
      <c r="W81" s="53"/>
      <c r="X81" s="15"/>
      <c r="Y81" s="15"/>
      <c r="Z81" s="9"/>
      <c r="AA81" s="9"/>
      <c r="AB81" s="9"/>
      <c r="AC81" s="9"/>
      <c r="AD81" s="9"/>
      <c r="AE81" s="9"/>
      <c r="AF81" s="9"/>
      <c r="AG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1:106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  <c r="T82" s="14"/>
      <c r="U82" s="14"/>
      <c r="V82" s="9"/>
      <c r="W82" s="53"/>
      <c r="X82" s="15"/>
      <c r="Y82" s="15"/>
      <c r="Z82" s="9"/>
      <c r="AA82" s="9"/>
      <c r="AB82" s="9"/>
      <c r="AC82" s="9"/>
      <c r="AD82" s="9"/>
      <c r="AE82" s="9"/>
      <c r="AF82" s="9"/>
      <c r="AG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1:106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  <c r="T83" s="14"/>
      <c r="U83" s="14"/>
      <c r="V83" s="9"/>
      <c r="W83" s="53"/>
      <c r="X83" s="15"/>
      <c r="Y83" s="15"/>
      <c r="Z83" s="9"/>
      <c r="AA83" s="9"/>
      <c r="AB83" s="9"/>
      <c r="AC83" s="9"/>
      <c r="AD83" s="9"/>
      <c r="AE83" s="9"/>
      <c r="AF83" s="9"/>
      <c r="AG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1:106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  <c r="T84" s="14"/>
      <c r="U84" s="14"/>
      <c r="V84" s="9"/>
      <c r="W84" s="53"/>
      <c r="X84" s="15"/>
      <c r="Y84" s="15"/>
      <c r="Z84" s="9"/>
      <c r="AA84" s="9"/>
      <c r="AB84" s="9"/>
      <c r="AC84" s="9"/>
      <c r="AD84" s="9"/>
      <c r="AE84" s="9"/>
      <c r="AF84" s="9"/>
      <c r="AG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1:106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  <c r="T85" s="14"/>
      <c r="U85" s="14"/>
      <c r="V85" s="9"/>
      <c r="W85" s="53"/>
      <c r="X85" s="15"/>
      <c r="Y85" s="15"/>
      <c r="Z85" s="9"/>
      <c r="AA85" s="9"/>
      <c r="AB85" s="9"/>
      <c r="AC85" s="9"/>
      <c r="AD85" s="9"/>
      <c r="AE85" s="9"/>
      <c r="AF85" s="9"/>
      <c r="AG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1:106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  <c r="T86" s="14"/>
      <c r="U86" s="14"/>
      <c r="V86" s="9"/>
      <c r="W86" s="53"/>
      <c r="X86" s="15"/>
      <c r="Y86" s="15"/>
      <c r="Z86" s="9"/>
      <c r="AA86" s="9"/>
      <c r="AB86" s="9"/>
      <c r="AC86" s="9"/>
      <c r="AD86" s="9"/>
      <c r="AE86" s="9"/>
      <c r="AF86" s="9"/>
      <c r="AG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1:106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  <c r="T87" s="14"/>
      <c r="U87" s="14"/>
      <c r="V87" s="9"/>
      <c r="W87" s="53"/>
      <c r="X87" s="15"/>
      <c r="Y87" s="15"/>
      <c r="Z87" s="9"/>
      <c r="AA87" s="9"/>
      <c r="AB87" s="9"/>
      <c r="AC87" s="9"/>
      <c r="AD87" s="9"/>
      <c r="AE87" s="9"/>
      <c r="AF87" s="9"/>
      <c r="AG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1:106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  <c r="T88" s="14"/>
      <c r="U88" s="14"/>
      <c r="V88" s="9"/>
      <c r="W88" s="53"/>
      <c r="X88" s="15"/>
      <c r="Y88" s="15"/>
      <c r="Z88" s="9"/>
      <c r="AA88" s="9"/>
      <c r="AB88" s="9"/>
      <c r="AC88" s="9"/>
      <c r="AD88" s="9"/>
      <c r="AE88" s="9"/>
      <c r="AF88" s="9"/>
      <c r="AG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1:106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  <c r="T89" s="14"/>
      <c r="U89" s="14"/>
      <c r="V89" s="9"/>
      <c r="W89" s="53"/>
      <c r="X89" s="15"/>
      <c r="Y89" s="15"/>
      <c r="Z89" s="9"/>
      <c r="AA89" s="9"/>
      <c r="AB89" s="9"/>
      <c r="AC89" s="9"/>
      <c r="AD89" s="9"/>
      <c r="AE89" s="9"/>
      <c r="AF89" s="9"/>
      <c r="AG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1:106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  <c r="T90" s="14"/>
      <c r="U90" s="14"/>
      <c r="V90" s="9"/>
      <c r="W90" s="53"/>
      <c r="X90" s="15"/>
      <c r="Y90" s="15"/>
      <c r="Z90" s="9"/>
      <c r="AA90" s="9"/>
      <c r="AB90" s="9"/>
      <c r="AC90" s="9"/>
      <c r="AD90" s="9"/>
      <c r="AE90" s="9"/>
      <c r="AF90" s="9"/>
      <c r="AG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1:106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  <c r="T91" s="14"/>
      <c r="U91" s="14"/>
      <c r="V91" s="9"/>
      <c r="W91" s="53"/>
      <c r="X91" s="15"/>
      <c r="Y91" s="15"/>
      <c r="Z91" s="9"/>
      <c r="AA91" s="9"/>
      <c r="AB91" s="9"/>
      <c r="AC91" s="9"/>
      <c r="AD91" s="9"/>
      <c r="AE91" s="9"/>
      <c r="AF91" s="9"/>
      <c r="AG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1:106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  <c r="T92" s="14"/>
      <c r="U92" s="14"/>
      <c r="V92" s="9"/>
      <c r="W92" s="53"/>
      <c r="X92" s="15"/>
      <c r="Y92" s="15"/>
      <c r="Z92" s="9"/>
      <c r="AA92" s="9"/>
      <c r="AB92" s="9"/>
      <c r="AC92" s="9"/>
      <c r="AD92" s="9"/>
      <c r="AE92" s="9"/>
      <c r="AF92" s="9"/>
      <c r="AG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1:106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  <c r="T93" s="14"/>
      <c r="U93" s="14"/>
      <c r="V93" s="9"/>
      <c r="W93" s="53"/>
      <c r="X93" s="15"/>
      <c r="Y93" s="15"/>
      <c r="Z93" s="9"/>
      <c r="AA93" s="9"/>
      <c r="AB93" s="9"/>
      <c r="AC93" s="9"/>
      <c r="AD93" s="9"/>
      <c r="AE93" s="9"/>
      <c r="AF93" s="9"/>
      <c r="AG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1:106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  <c r="T94" s="14"/>
      <c r="U94" s="14"/>
      <c r="V94" s="9"/>
      <c r="W94" s="53"/>
      <c r="X94" s="15"/>
      <c r="Y94" s="15"/>
      <c r="Z94" s="9"/>
      <c r="AA94" s="9"/>
      <c r="AB94" s="9"/>
      <c r="AC94" s="9"/>
      <c r="AD94" s="9"/>
      <c r="AE94" s="9"/>
      <c r="AF94" s="9"/>
      <c r="AG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1:106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  <c r="T95" s="14"/>
      <c r="U95" s="14"/>
      <c r="V95" s="9"/>
      <c r="W95" s="53"/>
      <c r="X95" s="15"/>
      <c r="Y95" s="15"/>
      <c r="Z95" s="9"/>
      <c r="AA95" s="9"/>
      <c r="AB95" s="9"/>
      <c r="AC95" s="9"/>
      <c r="AD95" s="9"/>
      <c r="AE95" s="9"/>
      <c r="AF95" s="9"/>
      <c r="AG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1:106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  <c r="T96" s="14"/>
      <c r="U96" s="14"/>
      <c r="V96" s="9"/>
      <c r="W96" s="53"/>
      <c r="X96" s="15"/>
      <c r="Y96" s="15"/>
      <c r="Z96" s="9"/>
      <c r="AA96" s="9"/>
      <c r="AB96" s="9"/>
      <c r="AC96" s="9"/>
      <c r="AD96" s="9"/>
      <c r="AE96" s="9"/>
      <c r="AF96" s="9"/>
      <c r="AG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1:106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  <c r="T97" s="14"/>
      <c r="U97" s="14"/>
      <c r="V97" s="9"/>
      <c r="W97" s="53"/>
      <c r="X97" s="15"/>
      <c r="Y97" s="15"/>
      <c r="Z97" s="9"/>
      <c r="AA97" s="9"/>
      <c r="AB97" s="9"/>
      <c r="AC97" s="9"/>
      <c r="AD97" s="9"/>
      <c r="AE97" s="9"/>
      <c r="AF97" s="9"/>
      <c r="AG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1:106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  <c r="T98" s="14"/>
      <c r="U98" s="14"/>
      <c r="V98" s="9"/>
      <c r="W98" s="53"/>
      <c r="X98" s="15"/>
      <c r="Y98" s="15"/>
      <c r="Z98" s="9"/>
      <c r="AA98" s="9"/>
      <c r="AB98" s="9"/>
      <c r="AC98" s="9"/>
      <c r="AD98" s="9"/>
      <c r="AE98" s="9"/>
      <c r="AF98" s="9"/>
      <c r="AG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1:106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  <c r="T99" s="14"/>
      <c r="U99" s="14"/>
      <c r="V99" s="9"/>
      <c r="W99" s="53"/>
      <c r="X99" s="15"/>
      <c r="Y99" s="15"/>
      <c r="Z99" s="9"/>
      <c r="AA99" s="9"/>
      <c r="AB99" s="9"/>
      <c r="AC99" s="9"/>
      <c r="AD99" s="9"/>
      <c r="AE99" s="9"/>
      <c r="AF99" s="9"/>
      <c r="AG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1:106">
      <c r="J100" s="140">
        <v>446.58576433121027</v>
      </c>
      <c r="K100" s="14"/>
      <c r="U100" s="14"/>
      <c r="V100" s="9"/>
      <c r="W100" s="53"/>
      <c r="X100" s="15"/>
      <c r="Y100" s="15"/>
      <c r="Z100" s="9"/>
      <c r="AA100" s="9"/>
      <c r="AB100" s="9"/>
      <c r="AC100" s="9"/>
      <c r="AD100" s="9"/>
      <c r="AE100" s="9"/>
      <c r="AF100" s="9"/>
      <c r="AG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1:106">
      <c r="U101" s="14"/>
      <c r="V101" s="9"/>
      <c r="W101" s="53"/>
      <c r="X101" s="15"/>
      <c r="Y101" s="15"/>
      <c r="Z101" s="9"/>
      <c r="AA101" s="9"/>
      <c r="AB101" s="9"/>
      <c r="AC101" s="9"/>
      <c r="AD101" s="9"/>
      <c r="AE101" s="9"/>
      <c r="AF101" s="9"/>
      <c r="AG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1:106">
      <c r="U102" s="14"/>
      <c r="V102" s="9"/>
      <c r="W102" s="53"/>
      <c r="X102" s="15"/>
      <c r="Y102" s="15"/>
      <c r="Z102" s="9"/>
      <c r="AA102" s="9"/>
      <c r="AB102" s="9"/>
      <c r="AC102" s="9"/>
      <c r="AD102" s="9"/>
      <c r="AE102" s="9"/>
      <c r="AF102" s="9"/>
      <c r="AG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1:106">
      <c r="U103" s="14"/>
      <c r="V103" s="9"/>
      <c r="W103" s="53"/>
      <c r="X103" s="15"/>
      <c r="Y103" s="15"/>
      <c r="Z103" s="9"/>
      <c r="AA103" s="9"/>
      <c r="AB103" s="9"/>
      <c r="AC103" s="9"/>
      <c r="AD103" s="9"/>
      <c r="AE103" s="9"/>
      <c r="AF103" s="9"/>
      <c r="AG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1:106">
      <c r="U104" s="14"/>
      <c r="V104" s="9"/>
      <c r="W104" s="53"/>
      <c r="X104" s="15"/>
      <c r="Y104" s="15"/>
      <c r="Z104" s="9"/>
      <c r="AA104" s="9"/>
      <c r="AB104" s="9"/>
      <c r="AC104" s="9"/>
      <c r="AD104" s="9"/>
      <c r="AE104" s="9"/>
      <c r="AF104" s="9"/>
      <c r="AG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1:106">
      <c r="U105" s="14"/>
      <c r="V105" s="9"/>
      <c r="W105" s="53"/>
      <c r="X105" s="15"/>
      <c r="Y105" s="15"/>
      <c r="Z105" s="9"/>
      <c r="AA105" s="9"/>
      <c r="AB105" s="9"/>
      <c r="AC105" s="9"/>
      <c r="AD105" s="9"/>
      <c r="AE105" s="9"/>
      <c r="AF105" s="9"/>
      <c r="AG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1:106">
      <c r="U106" s="14"/>
      <c r="V106" s="9"/>
      <c r="W106" s="53"/>
      <c r="X106" s="15"/>
      <c r="Y106" s="15"/>
      <c r="Z106" s="9"/>
      <c r="AA106" s="9"/>
      <c r="AB106" s="9"/>
      <c r="AC106" s="9"/>
      <c r="AD106" s="9"/>
      <c r="AE106" s="9"/>
      <c r="AF106" s="9"/>
      <c r="AG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1:106">
      <c r="U107" s="14"/>
      <c r="V107" s="9"/>
      <c r="W107" s="53"/>
      <c r="X107" s="15"/>
      <c r="Y107" s="15"/>
      <c r="Z107" s="9"/>
      <c r="AA107" s="9"/>
      <c r="AB107" s="9"/>
      <c r="AC107" s="9"/>
      <c r="AD107" s="9"/>
      <c r="AE107" s="9"/>
      <c r="AF107" s="9"/>
      <c r="AG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1:106">
      <c r="U108" s="14"/>
      <c r="V108" s="9"/>
      <c r="W108" s="53"/>
      <c r="X108" s="15"/>
      <c r="Y108" s="15"/>
      <c r="Z108" s="9"/>
      <c r="AA108" s="9"/>
      <c r="AB108" s="9"/>
      <c r="AC108" s="9"/>
      <c r="AD108" s="9"/>
      <c r="AE108" s="9"/>
      <c r="AF108" s="9"/>
      <c r="AG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1:106">
      <c r="U109" s="14"/>
      <c r="V109" s="9"/>
      <c r="W109" s="53"/>
      <c r="X109" s="15"/>
      <c r="Y109" s="15"/>
      <c r="Z109" s="9"/>
      <c r="AA109" s="9"/>
      <c r="AB109" s="9"/>
      <c r="AC109" s="9"/>
      <c r="AD109" s="9"/>
      <c r="AE109" s="9"/>
      <c r="AF109" s="9"/>
      <c r="AG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1:106">
      <c r="U110" s="14"/>
      <c r="V110" s="9"/>
      <c r="W110" s="53"/>
      <c r="X110" s="15"/>
      <c r="Y110" s="15"/>
      <c r="Z110" s="9"/>
      <c r="AA110" s="9"/>
      <c r="AB110" s="9"/>
      <c r="AC110" s="9"/>
      <c r="AD110" s="9"/>
      <c r="AE110" s="9"/>
      <c r="AF110" s="9"/>
      <c r="AG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1:106">
      <c r="U111" s="14"/>
      <c r="V111" s="9"/>
      <c r="W111" s="53"/>
      <c r="X111" s="15"/>
      <c r="Y111" s="15"/>
      <c r="Z111" s="9"/>
      <c r="AA111" s="9"/>
      <c r="AB111" s="9"/>
      <c r="AC111" s="9"/>
      <c r="AD111" s="9"/>
      <c r="AE111" s="9"/>
      <c r="AF111" s="9"/>
      <c r="AG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1:106">
      <c r="U112" s="14"/>
      <c r="V112" s="9"/>
      <c r="W112" s="53"/>
      <c r="X112" s="15"/>
      <c r="Y112" s="15"/>
      <c r="Z112" s="9"/>
      <c r="AA112" s="9"/>
      <c r="AB112" s="9"/>
      <c r="AC112" s="9"/>
      <c r="AD112" s="9"/>
      <c r="AE112" s="9"/>
      <c r="AF112" s="9"/>
      <c r="AG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21:106">
      <c r="U113" s="14"/>
      <c r="V113" s="9"/>
      <c r="W113" s="53"/>
      <c r="X113" s="15"/>
      <c r="Y113" s="15"/>
      <c r="Z113" s="9"/>
      <c r="AA113" s="9"/>
      <c r="AB113" s="9"/>
      <c r="AC113" s="9"/>
      <c r="AD113" s="9"/>
      <c r="AE113" s="9"/>
      <c r="AF113" s="9"/>
      <c r="AG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21:106">
      <c r="U114" s="14"/>
      <c r="V114" s="9"/>
      <c r="W114" s="53"/>
      <c r="X114" s="15"/>
      <c r="Y114" s="15"/>
      <c r="Z114" s="9"/>
      <c r="AA114" s="9"/>
      <c r="AB114" s="9"/>
      <c r="AC114" s="9"/>
      <c r="AD114" s="9"/>
      <c r="AE114" s="9"/>
      <c r="AF114" s="9"/>
      <c r="AG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21:106">
      <c r="U115" s="14"/>
      <c r="V115" s="9"/>
      <c r="W115" s="53"/>
      <c r="X115" s="15"/>
      <c r="Y115" s="15"/>
      <c r="Z115" s="9"/>
      <c r="AA115" s="9"/>
      <c r="AB115" s="9"/>
      <c r="AC115" s="9"/>
      <c r="AD115" s="9"/>
      <c r="AE115" s="9"/>
      <c r="AF115" s="9"/>
      <c r="AG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21:106">
      <c r="U116" s="14"/>
      <c r="V116" s="9"/>
      <c r="W116" s="53"/>
      <c r="X116" s="15"/>
      <c r="Y116" s="15"/>
      <c r="Z116" s="9"/>
      <c r="AA116" s="9"/>
      <c r="AB116" s="9"/>
      <c r="AC116" s="9"/>
      <c r="AD116" s="9"/>
      <c r="AE116" s="9"/>
      <c r="AF116" s="9"/>
      <c r="AG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21:106">
      <c r="U117" s="14"/>
      <c r="V117" s="9"/>
      <c r="W117" s="53"/>
      <c r="X117" s="15"/>
      <c r="Y117" s="15"/>
      <c r="Z117" s="9"/>
      <c r="AA117" s="9"/>
      <c r="AB117" s="9"/>
      <c r="AC117" s="9"/>
      <c r="AD117" s="9"/>
      <c r="AE117" s="9"/>
      <c r="AF117" s="9"/>
      <c r="AG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21:106">
      <c r="U118" s="14"/>
      <c r="V118" s="9"/>
      <c r="W118" s="53"/>
      <c r="X118" s="15"/>
      <c r="Y118" s="15"/>
      <c r="Z118" s="9"/>
      <c r="AA118" s="9"/>
      <c r="AB118" s="9"/>
      <c r="AC118" s="9"/>
      <c r="AD118" s="9"/>
      <c r="AE118" s="9"/>
      <c r="AF118" s="9"/>
      <c r="AG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21:106">
      <c r="U119" s="14"/>
      <c r="V119" s="9"/>
      <c r="W119" s="53"/>
      <c r="X119" s="15"/>
      <c r="Y119" s="15"/>
      <c r="Z119" s="9"/>
      <c r="AA119" s="9"/>
      <c r="AB119" s="9"/>
      <c r="AC119" s="9"/>
      <c r="AD119" s="9"/>
      <c r="AE119" s="9"/>
      <c r="AF119" s="9"/>
      <c r="AG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21:106">
      <c r="U120" s="14"/>
      <c r="V120" s="9"/>
      <c r="W120" s="53"/>
      <c r="X120" s="15"/>
      <c r="Y120" s="15"/>
      <c r="Z120" s="9"/>
      <c r="AA120" s="9"/>
      <c r="AB120" s="9"/>
      <c r="AC120" s="9"/>
      <c r="AD120" s="9"/>
      <c r="AE120" s="9"/>
      <c r="AF120" s="9"/>
      <c r="AG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21:106">
      <c r="U121" s="14"/>
      <c r="V121" s="9"/>
      <c r="W121" s="53"/>
      <c r="X121" s="15"/>
      <c r="Y121" s="15"/>
      <c r="Z121" s="9"/>
      <c r="AA121" s="9"/>
      <c r="AB121" s="9"/>
      <c r="AC121" s="9"/>
      <c r="AD121" s="9"/>
      <c r="AE121" s="9"/>
      <c r="AF121" s="9"/>
      <c r="AG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21:106">
      <c r="U122" s="14"/>
      <c r="V122" s="9"/>
      <c r="W122" s="53"/>
      <c r="X122" s="15"/>
      <c r="Y122" s="15"/>
      <c r="Z122" s="9"/>
      <c r="AA122" s="9"/>
      <c r="AB122" s="9"/>
      <c r="AC122" s="9"/>
      <c r="AD122" s="9"/>
      <c r="AE122" s="9"/>
      <c r="AF122" s="9"/>
      <c r="AG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21:106">
      <c r="U123" s="14"/>
      <c r="V123" s="9"/>
      <c r="W123" s="53"/>
      <c r="X123" s="15"/>
      <c r="Y123" s="15"/>
      <c r="Z123" s="9"/>
      <c r="AA123" s="9"/>
      <c r="AB123" s="9"/>
      <c r="AC123" s="9"/>
      <c r="AD123" s="9"/>
      <c r="AE123" s="9"/>
      <c r="AF123" s="9"/>
      <c r="AG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21:106">
      <c r="U124" s="14"/>
      <c r="V124" s="9"/>
      <c r="W124" s="53"/>
      <c r="X124" s="15"/>
      <c r="Y124" s="15"/>
      <c r="Z124" s="9"/>
      <c r="AA124" s="9"/>
      <c r="AB124" s="9"/>
      <c r="AC124" s="9"/>
      <c r="AD124" s="9"/>
      <c r="AE124" s="9"/>
      <c r="AF124" s="9"/>
      <c r="AG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21:106">
      <c r="U125" s="14"/>
      <c r="V125" s="9"/>
      <c r="W125" s="53"/>
      <c r="X125" s="15"/>
      <c r="Y125" s="15"/>
      <c r="Z125" s="9"/>
      <c r="AA125" s="9"/>
      <c r="AB125" s="9"/>
      <c r="AC125" s="9"/>
      <c r="AD125" s="9"/>
      <c r="AE125" s="9"/>
      <c r="AF125" s="9"/>
      <c r="AG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21:106">
      <c r="U126" s="14"/>
      <c r="V126" s="9"/>
      <c r="W126" s="53"/>
      <c r="X126" s="15"/>
      <c r="Y126" s="15"/>
      <c r="Z126" s="9"/>
      <c r="AA126" s="9"/>
      <c r="AB126" s="9"/>
      <c r="AC126" s="9"/>
      <c r="AD126" s="9"/>
      <c r="AE126" s="9"/>
      <c r="AF126" s="9"/>
      <c r="AG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21:106">
      <c r="U127" s="14"/>
      <c r="V127" s="9"/>
      <c r="W127" s="53"/>
      <c r="X127" s="15"/>
      <c r="Y127" s="15"/>
      <c r="Z127" s="9"/>
      <c r="AA127" s="9"/>
      <c r="AB127" s="9"/>
      <c r="AC127" s="9"/>
      <c r="AD127" s="9"/>
      <c r="AE127" s="9"/>
      <c r="AF127" s="9"/>
      <c r="AG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21:106">
      <c r="U128" s="14"/>
      <c r="V128" s="9"/>
      <c r="W128" s="53"/>
      <c r="X128" s="15"/>
      <c r="Y128" s="15"/>
      <c r="Z128" s="9"/>
      <c r="AA128" s="9"/>
      <c r="AB128" s="9"/>
      <c r="AC128" s="9"/>
      <c r="AD128" s="9"/>
      <c r="AE128" s="9"/>
      <c r="AF128" s="9"/>
      <c r="AG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21:106">
      <c r="U129" s="14"/>
      <c r="V129" s="9"/>
      <c r="W129" s="53"/>
      <c r="X129" s="15"/>
      <c r="Y129" s="15"/>
      <c r="Z129" s="9"/>
      <c r="AA129" s="9"/>
      <c r="AB129" s="9"/>
      <c r="AC129" s="9"/>
      <c r="AD129" s="9"/>
      <c r="AE129" s="9"/>
      <c r="AF129" s="9"/>
      <c r="AG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21:106">
      <c r="U130" s="14"/>
      <c r="V130" s="9"/>
      <c r="W130" s="53"/>
      <c r="X130" s="15"/>
      <c r="Y130" s="15"/>
      <c r="Z130" s="9"/>
      <c r="AA130" s="9"/>
      <c r="AB130" s="9"/>
      <c r="AC130" s="9"/>
      <c r="AD130" s="9"/>
      <c r="AE130" s="9"/>
      <c r="AF130" s="9"/>
      <c r="AG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21:106">
      <c r="U131" s="14"/>
      <c r="V131" s="9"/>
      <c r="W131" s="53"/>
      <c r="X131" s="15"/>
      <c r="Y131" s="15"/>
      <c r="Z131" s="9"/>
      <c r="AA131" s="9"/>
      <c r="AB131" s="9"/>
      <c r="AC131" s="9"/>
      <c r="AD131" s="9"/>
      <c r="AE131" s="9"/>
      <c r="AF131" s="9"/>
      <c r="AG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21:106">
      <c r="U132" s="14"/>
      <c r="V132" s="9"/>
      <c r="W132" s="53"/>
      <c r="X132" s="15"/>
      <c r="Y132" s="15"/>
      <c r="Z132" s="9"/>
      <c r="AA132" s="9"/>
      <c r="AB132" s="9"/>
      <c r="AC132" s="9"/>
      <c r="AD132" s="9"/>
      <c r="AE132" s="9"/>
      <c r="AF132" s="9"/>
      <c r="AG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21:106">
      <c r="U133" s="14"/>
      <c r="V133" s="9"/>
      <c r="W133" s="53"/>
      <c r="X133" s="15"/>
      <c r="Y133" s="15"/>
      <c r="Z133" s="9"/>
      <c r="AA133" s="9"/>
      <c r="AB133" s="9"/>
      <c r="AC133" s="9"/>
      <c r="AD133" s="9"/>
      <c r="AE133" s="9"/>
      <c r="AF133" s="9"/>
      <c r="AG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21:106">
      <c r="U134" s="14"/>
      <c r="V134" s="9"/>
      <c r="W134" s="53"/>
      <c r="X134" s="15"/>
      <c r="Y134" s="15"/>
      <c r="Z134" s="9"/>
      <c r="AA134" s="9"/>
      <c r="AB134" s="9"/>
      <c r="AC134" s="9"/>
      <c r="AD134" s="9"/>
      <c r="AE134" s="9"/>
      <c r="AF134" s="9"/>
      <c r="AG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21:106">
      <c r="U135" s="14"/>
      <c r="V135" s="9"/>
      <c r="W135" s="53"/>
      <c r="X135" s="15"/>
      <c r="Y135" s="15"/>
      <c r="Z135" s="9"/>
      <c r="AA135" s="9"/>
      <c r="AB135" s="9"/>
      <c r="AC135" s="9"/>
      <c r="AD135" s="9"/>
      <c r="AE135" s="9"/>
      <c r="AF135" s="9"/>
      <c r="AG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21:106">
      <c r="U136" s="14"/>
      <c r="V136" s="9"/>
      <c r="W136" s="53"/>
      <c r="X136" s="15"/>
      <c r="Y136" s="15"/>
      <c r="Z136" s="9"/>
      <c r="AA136" s="9"/>
      <c r="AB136" s="9"/>
      <c r="AC136" s="9"/>
      <c r="AD136" s="9"/>
      <c r="AE136" s="9"/>
      <c r="AF136" s="9"/>
      <c r="AG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21:106">
      <c r="U137" s="14"/>
      <c r="V137" s="9"/>
      <c r="W137" s="53"/>
      <c r="X137" s="15"/>
      <c r="Y137" s="15"/>
      <c r="Z137" s="9"/>
      <c r="AA137" s="9"/>
      <c r="AB137" s="9"/>
      <c r="AC137" s="9"/>
      <c r="AD137" s="9"/>
      <c r="AE137" s="9"/>
      <c r="AF137" s="9"/>
      <c r="AG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21:106">
      <c r="U138" s="14"/>
      <c r="V138" s="9"/>
      <c r="W138" s="53"/>
      <c r="X138" s="15"/>
      <c r="Y138" s="15"/>
      <c r="Z138" s="9"/>
      <c r="AA138" s="9"/>
      <c r="AB138" s="9"/>
      <c r="AC138" s="9"/>
      <c r="AD138" s="9"/>
      <c r="AE138" s="9"/>
      <c r="AF138" s="9"/>
      <c r="AG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21:106">
      <c r="U139" s="14"/>
      <c r="V139" s="9"/>
      <c r="W139" s="53"/>
      <c r="X139" s="15"/>
      <c r="Y139" s="15"/>
      <c r="Z139" s="9"/>
      <c r="AA139" s="9"/>
      <c r="AB139" s="9"/>
      <c r="AC139" s="9"/>
      <c r="AD139" s="9"/>
      <c r="AE139" s="9"/>
      <c r="AF139" s="9"/>
      <c r="AG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21:106">
      <c r="U140" s="14"/>
      <c r="V140" s="9"/>
      <c r="W140" s="53"/>
      <c r="X140" s="15"/>
      <c r="Y140" s="15"/>
      <c r="Z140" s="9"/>
      <c r="AA140" s="9"/>
      <c r="AB140" s="9"/>
      <c r="AC140" s="9"/>
      <c r="AD140" s="9"/>
      <c r="AE140" s="9"/>
      <c r="AF140" s="9"/>
      <c r="AG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21:106">
      <c r="U141" s="14"/>
      <c r="V141" s="9"/>
      <c r="W141" s="53"/>
      <c r="X141" s="15"/>
      <c r="Y141" s="15"/>
      <c r="Z141" s="9"/>
      <c r="AA141" s="9"/>
      <c r="AB141" s="9"/>
      <c r="AC141" s="9"/>
      <c r="AD141" s="9"/>
      <c r="AE141" s="9"/>
      <c r="AF141" s="9"/>
      <c r="AG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21:106">
      <c r="U142" s="14"/>
      <c r="V142" s="9"/>
      <c r="W142" s="53"/>
      <c r="X142" s="15"/>
      <c r="Y142" s="15"/>
      <c r="Z142" s="9"/>
      <c r="AA142" s="9"/>
      <c r="AB142" s="9"/>
      <c r="AC142" s="9"/>
      <c r="AD142" s="9"/>
      <c r="AE142" s="9"/>
      <c r="AF142" s="9"/>
      <c r="AG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21:106">
      <c r="U143" s="14"/>
      <c r="V143" s="9"/>
      <c r="W143" s="53"/>
      <c r="X143" s="15"/>
      <c r="Y143" s="15"/>
      <c r="Z143" s="9"/>
      <c r="AA143" s="9"/>
      <c r="AB143" s="9"/>
      <c r="AC143" s="9"/>
      <c r="AD143" s="9"/>
      <c r="AE143" s="9"/>
      <c r="AF143" s="9"/>
      <c r="AG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21:106">
      <c r="U144" s="14"/>
      <c r="V144" s="9"/>
      <c r="W144" s="53"/>
      <c r="X144" s="15"/>
      <c r="Y144" s="15"/>
      <c r="Z144" s="9"/>
      <c r="AA144" s="9"/>
      <c r="AB144" s="9"/>
      <c r="AC144" s="9"/>
      <c r="AD144" s="9"/>
      <c r="AE144" s="9"/>
      <c r="AF144" s="9"/>
      <c r="AG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21:106">
      <c r="U145" s="14"/>
      <c r="V145" s="9"/>
      <c r="W145" s="53"/>
      <c r="X145" s="15"/>
      <c r="Y145" s="15"/>
      <c r="Z145" s="9"/>
      <c r="AA145" s="9"/>
      <c r="AB145" s="9"/>
      <c r="AC145" s="9"/>
      <c r="AD145" s="9"/>
      <c r="AE145" s="9"/>
      <c r="AF145" s="9"/>
      <c r="AG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21:106">
      <c r="U146" s="14"/>
      <c r="V146" s="9"/>
      <c r="W146" s="53"/>
      <c r="X146" s="15"/>
      <c r="Y146" s="15"/>
      <c r="Z146" s="9"/>
      <c r="AA146" s="9"/>
      <c r="AB146" s="9"/>
      <c r="AC146" s="9"/>
      <c r="AD146" s="9"/>
      <c r="AE146" s="9"/>
      <c r="AF146" s="9"/>
      <c r="AG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21:106">
      <c r="U147" s="14"/>
      <c r="V147" s="9"/>
      <c r="W147" s="53"/>
      <c r="X147" s="15"/>
      <c r="Y147" s="15"/>
      <c r="Z147" s="9"/>
      <c r="AA147" s="9"/>
      <c r="AB147" s="9"/>
      <c r="AC147" s="9"/>
      <c r="AD147" s="9"/>
      <c r="AE147" s="9"/>
      <c r="AF147" s="9"/>
      <c r="AG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21:106">
      <c r="U148" s="14"/>
      <c r="V148" s="9"/>
      <c r="W148" s="53"/>
      <c r="X148" s="15"/>
      <c r="Y148" s="15"/>
      <c r="Z148" s="9"/>
      <c r="AA148" s="9"/>
      <c r="AB148" s="9"/>
      <c r="AC148" s="9"/>
      <c r="AD148" s="9"/>
      <c r="AE148" s="9"/>
      <c r="AF148" s="9"/>
      <c r="AG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21:106">
      <c r="U149" s="14"/>
      <c r="V149" s="9"/>
      <c r="W149" s="53"/>
      <c r="X149" s="15"/>
      <c r="Y149" s="15"/>
      <c r="Z149" s="9"/>
      <c r="AA149" s="9"/>
      <c r="AB149" s="9"/>
      <c r="AC149" s="9"/>
      <c r="AD149" s="9"/>
      <c r="AE149" s="9"/>
      <c r="AF149" s="9"/>
      <c r="AG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21:106">
      <c r="U150" s="14"/>
      <c r="V150" s="9"/>
      <c r="W150" s="53"/>
      <c r="X150" s="15"/>
      <c r="Y150" s="15"/>
      <c r="Z150" s="9"/>
      <c r="AA150" s="9"/>
      <c r="AB150" s="9"/>
      <c r="AC150" s="9"/>
      <c r="AD150" s="9"/>
      <c r="AE150" s="9"/>
      <c r="AF150" s="9"/>
      <c r="AG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21:106">
      <c r="U151" s="14"/>
      <c r="V151" s="9"/>
      <c r="W151" s="53"/>
      <c r="X151" s="15"/>
      <c r="Y151" s="15"/>
      <c r="Z151" s="9"/>
      <c r="AA151" s="9"/>
      <c r="AB151" s="9"/>
      <c r="AC151" s="9"/>
      <c r="AD151" s="9"/>
      <c r="AE151" s="9"/>
      <c r="AF151" s="9"/>
      <c r="AG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21:106">
      <c r="U152" s="14"/>
      <c r="V152" s="9"/>
      <c r="W152" s="53"/>
      <c r="X152" s="15"/>
      <c r="Y152" s="15"/>
      <c r="Z152" s="9"/>
      <c r="AA152" s="9"/>
      <c r="AB152" s="9"/>
      <c r="AC152" s="9"/>
      <c r="AD152" s="9"/>
      <c r="AE152" s="9"/>
      <c r="AF152" s="9"/>
      <c r="AG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21:106">
      <c r="U153" s="14"/>
      <c r="V153" s="9"/>
      <c r="W153" s="53"/>
      <c r="X153" s="15"/>
      <c r="Y153" s="15"/>
      <c r="Z153" s="9"/>
      <c r="AA153" s="9"/>
      <c r="AB153" s="9"/>
      <c r="AC153" s="9"/>
      <c r="AD153" s="9"/>
      <c r="AE153" s="9"/>
      <c r="AF153" s="9"/>
      <c r="AG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21:106">
      <c r="U154" s="14"/>
      <c r="V154" s="9"/>
      <c r="W154" s="53"/>
      <c r="X154" s="15"/>
      <c r="Y154" s="15"/>
      <c r="Z154" s="9"/>
      <c r="AA154" s="9"/>
      <c r="AB154" s="9"/>
      <c r="AC154" s="9"/>
      <c r="AD154" s="9"/>
      <c r="AE154" s="9"/>
      <c r="AF154" s="9"/>
      <c r="AG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21:106">
      <c r="U155" s="14"/>
      <c r="W155" s="56"/>
      <c r="X155" s="54"/>
      <c r="Y155" s="54"/>
      <c r="Z155" s="9"/>
      <c r="AA155" s="9"/>
      <c r="AB155" s="9"/>
      <c r="AC155" s="9"/>
      <c r="AD155" s="9"/>
      <c r="AE155" s="9"/>
      <c r="AF155" s="9"/>
      <c r="AG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U155" s="5"/>
      <c r="CV155" s="5"/>
      <c r="CW155" s="5"/>
      <c r="CX155" s="5"/>
      <c r="CY155" s="5"/>
      <c r="CZ155" s="5"/>
      <c r="DA155" s="5"/>
      <c r="DB155" s="5"/>
    </row>
    <row r="156" spans="21:106">
      <c r="AH156" s="54"/>
      <c r="AI156" s="54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</row>
    <row r="157" spans="21:106">
      <c r="AH157" s="54"/>
      <c r="AI157" s="54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</row>
  </sheetData>
  <mergeCells count="3">
    <mergeCell ref="A1:A2"/>
    <mergeCell ref="A3:C3"/>
    <mergeCell ref="B1:F2"/>
  </mergeCells>
  <conditionalFormatting sqref="D4">
    <cfRule type="expression" dxfId="212" priority="3">
      <formula>$R$4=0</formula>
    </cfRule>
  </conditionalFormatting>
  <conditionalFormatting sqref="A10:C99">
    <cfRule type="expression" dxfId="211" priority="8">
      <formula>AND(NOT($R$3),NOT($O10))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D14" sqref="D14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15">
      <c r="A1" s="262">
        <v>41579</v>
      </c>
      <c r="B1" s="266" t="s">
        <v>491</v>
      </c>
      <c r="C1" s="266"/>
      <c r="D1" s="266"/>
      <c r="E1" s="266"/>
      <c r="F1" s="267"/>
      <c r="M1" s="245"/>
      <c r="N1" s="245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15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9"/>
      <c r="M4" s="248"/>
      <c r="N4" s="248"/>
      <c r="O4" s="61"/>
    </row>
    <row r="5" spans="1:15">
      <c r="A5" s="115" t="s">
        <v>205</v>
      </c>
      <c r="B5" s="60"/>
      <c r="C5" s="146"/>
      <c r="D5" s="212">
        <v>0.25240746178322954</v>
      </c>
      <c r="E5" s="213">
        <v>0.10703339517625234</v>
      </c>
      <c r="F5" s="211">
        <v>1.2524074617832295</v>
      </c>
      <c r="G5" s="61"/>
      <c r="K5" s="18"/>
      <c r="L5" s="247"/>
      <c r="M5" s="249"/>
      <c r="N5" s="248"/>
      <c r="O5" s="163"/>
    </row>
    <row r="6" spans="1:15">
      <c r="A6" s="169" t="s">
        <v>125</v>
      </c>
      <c r="B6" s="170"/>
      <c r="C6" s="172"/>
      <c r="D6" s="173">
        <v>7</v>
      </c>
      <c r="E6" s="184">
        <v>1</v>
      </c>
      <c r="F6" s="186">
        <v>0.85</v>
      </c>
      <c r="G6" s="61"/>
      <c r="J6" s="63"/>
      <c r="K6" s="189"/>
      <c r="L6" s="250"/>
      <c r="M6" s="248"/>
      <c r="N6" s="248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1.0645463425157451</v>
      </c>
      <c r="J7" s="120"/>
      <c r="K7" s="62"/>
      <c r="M7" s="248"/>
      <c r="O7" s="164"/>
    </row>
    <row r="8" spans="1:15" ht="13.5" thickBot="1"/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15">
      <c r="A10" s="72">
        <v>20411000876</v>
      </c>
      <c r="B10" s="10" t="s">
        <v>356</v>
      </c>
      <c r="C10" s="10" t="s">
        <v>234</v>
      </c>
      <c r="D10" s="150">
        <v>3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300</v>
      </c>
      <c r="M10" s="245"/>
      <c r="N10" s="245"/>
      <c r="O10" s="14" t="b">
        <v>0</v>
      </c>
    </row>
    <row r="11" spans="1:15">
      <c r="A11" s="72">
        <v>21461000988</v>
      </c>
      <c r="B11" s="10" t="s">
        <v>57</v>
      </c>
      <c r="C11" s="10" t="s">
        <v>58</v>
      </c>
      <c r="D11" s="151">
        <v>4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M11" s="245"/>
      <c r="N11" s="245"/>
      <c r="O11" s="14" t="b">
        <v>0</v>
      </c>
    </row>
    <row r="12" spans="1:15">
      <c r="A12" s="72">
        <v>20411000874</v>
      </c>
      <c r="B12" s="10" t="s">
        <v>236</v>
      </c>
      <c r="C12" s="10" t="s">
        <v>234</v>
      </c>
      <c r="D12" s="151">
        <v>15</v>
      </c>
      <c r="E12" s="204">
        <v>6.6660000000000004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M12" s="245"/>
      <c r="N12" s="245"/>
      <c r="O12" s="14" t="b">
        <v>0</v>
      </c>
    </row>
    <row r="13" spans="1:15">
      <c r="A13" s="72">
        <v>20671000896</v>
      </c>
      <c r="B13" s="10" t="s">
        <v>62</v>
      </c>
      <c r="C13" s="10" t="s">
        <v>54</v>
      </c>
      <c r="D13" s="151">
        <v>7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M13" s="245"/>
      <c r="N13" s="245"/>
      <c r="O13" s="14" t="b">
        <v>0</v>
      </c>
    </row>
    <row r="14" spans="1:15">
      <c r="A14" s="72">
        <v>21511001014</v>
      </c>
      <c r="B14" s="10" t="s">
        <v>136</v>
      </c>
      <c r="C14" s="10" t="s">
        <v>8</v>
      </c>
      <c r="D14" s="151">
        <v>21</v>
      </c>
      <c r="E14" s="204">
        <v>4.7610000000000001</v>
      </c>
      <c r="F14" s="157">
        <v>4</v>
      </c>
      <c r="G14" s="11">
        <v>2.3076400000000001</v>
      </c>
      <c r="H14" s="160">
        <v>5</v>
      </c>
      <c r="I14" s="157">
        <v>79</v>
      </c>
      <c r="J14" s="180">
        <v>84.09916105874386</v>
      </c>
      <c r="K14" s="192">
        <v>226</v>
      </c>
      <c r="M14" s="245"/>
      <c r="N14" s="245"/>
      <c r="O14" s="14" t="b">
        <v>1</v>
      </c>
    </row>
    <row r="15" spans="1:15">
      <c r="A15" s="72">
        <v>21971101999</v>
      </c>
      <c r="B15" s="10" t="s">
        <v>492</v>
      </c>
      <c r="C15" s="10" t="s">
        <v>493</v>
      </c>
      <c r="D15" s="151">
        <v>144</v>
      </c>
      <c r="E15" s="204">
        <v>0.69399999999999995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M15" s="245"/>
      <c r="N15" s="245"/>
      <c r="O15" s="14" t="b">
        <v>0</v>
      </c>
    </row>
    <row r="16" spans="1:15">
      <c r="A16" s="72">
        <v>20411202332</v>
      </c>
      <c r="B16" s="10" t="s">
        <v>494</v>
      </c>
      <c r="C16" s="10" t="s">
        <v>234</v>
      </c>
      <c r="D16" s="151" t="s">
        <v>207</v>
      </c>
      <c r="E16" s="204" t="s">
        <v>207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M16" s="245"/>
      <c r="N16" s="245"/>
      <c r="O16" s="14" t="b">
        <v>0</v>
      </c>
    </row>
    <row r="17" spans="1:15">
      <c r="A17" s="72"/>
      <c r="B17" s="10" t="s">
        <v>207</v>
      </c>
      <c r="C17" s="10" t="s">
        <v>207</v>
      </c>
      <c r="D17" s="151" t="s">
        <v>207</v>
      </c>
      <c r="E17" s="204" t="s">
        <v>207</v>
      </c>
      <c r="F17" s="157" t="s">
        <v>207</v>
      </c>
      <c r="G17" s="11" t="s">
        <v>207</v>
      </c>
      <c r="H17" s="160"/>
      <c r="I17" s="157" t="s">
        <v>207</v>
      </c>
      <c r="J17" s="180" t="s">
        <v>207</v>
      </c>
      <c r="K17" s="192" t="s">
        <v>207</v>
      </c>
      <c r="M17" s="245"/>
      <c r="N17" s="245"/>
      <c r="O17" s="14" t="b">
        <v>0</v>
      </c>
    </row>
    <row r="18" spans="1:15">
      <c r="A18" s="72"/>
      <c r="B18" s="10" t="s">
        <v>207</v>
      </c>
      <c r="C18" s="10" t="s">
        <v>207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/>
      <c r="I18" s="157" t="s">
        <v>207</v>
      </c>
      <c r="J18" s="180" t="s">
        <v>207</v>
      </c>
      <c r="K18" s="192" t="s">
        <v>207</v>
      </c>
      <c r="M18" s="245"/>
      <c r="N18" s="245"/>
      <c r="O18" s="14" t="b">
        <v>0</v>
      </c>
    </row>
    <row r="19" spans="1:15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  <c r="M19" s="245"/>
      <c r="N19" s="245"/>
      <c r="O19" s="14" t="b">
        <v>0</v>
      </c>
    </row>
    <row r="20" spans="1:15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  <c r="M20" s="245"/>
      <c r="N20" s="245"/>
      <c r="O20" s="14" t="b">
        <v>0</v>
      </c>
    </row>
    <row r="21" spans="1:15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M21" s="245"/>
      <c r="N21" s="245"/>
      <c r="O21" s="14" t="b">
        <v>0</v>
      </c>
    </row>
    <row r="22" spans="1:15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M22" s="245"/>
      <c r="N22" s="245"/>
      <c r="O22" s="14" t="b">
        <v>0</v>
      </c>
    </row>
    <row r="23" spans="1:15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M23" s="245"/>
      <c r="N23" s="245"/>
      <c r="O23" s="14" t="b">
        <v>0</v>
      </c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M24" s="245"/>
      <c r="N24" s="245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M25" s="245"/>
      <c r="N25" s="245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M26" s="245"/>
      <c r="N26" s="245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M27" s="245"/>
      <c r="N27" s="245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M28" s="245"/>
      <c r="N28" s="245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M29" s="245"/>
      <c r="N29" s="245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M30" s="245"/>
      <c r="N30" s="245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M31" s="245"/>
      <c r="N31" s="245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M32" s="245"/>
      <c r="N32" s="245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M33" s="245"/>
      <c r="N33" s="245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M34" s="245"/>
      <c r="N34" s="245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M35" s="245"/>
      <c r="N35" s="245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M36" s="245"/>
      <c r="N36" s="245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M37" s="245"/>
      <c r="N37" s="245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M38" s="245"/>
      <c r="N38" s="245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M39" s="245"/>
      <c r="N39" s="245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M40" s="245"/>
      <c r="N40" s="245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M41" s="245"/>
      <c r="N41" s="245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M42" s="245"/>
      <c r="N42" s="245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M43" s="245"/>
      <c r="N43" s="245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M44" s="245"/>
      <c r="N44" s="245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M45" s="245"/>
      <c r="N45" s="245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M46" s="245"/>
      <c r="N46" s="245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M47" s="245"/>
      <c r="N47" s="245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M48" s="245"/>
      <c r="N48" s="245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M49" s="245"/>
      <c r="N49" s="245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84.09916105874386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NOT($O10)</formula>
    </cfRule>
  </conditionalFormatting>
  <conditionalFormatting sqref="E10:E99">
    <cfRule type="cellIs" dxfId="10" priority="2" operator="lessThanOrEqual">
      <formula>$Z$6</formula>
    </cfRule>
  </conditionalFormatting>
  <conditionalFormatting sqref="G10:G99">
    <cfRule type="cellIs" dxfId="9" priority="1" operator="lessThanOrEqual">
      <formula>$Z$7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D12" sqref="D12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15">
      <c r="A1" s="262">
        <v>41580</v>
      </c>
      <c r="B1" s="266" t="s">
        <v>491</v>
      </c>
      <c r="C1" s="266"/>
      <c r="D1" s="266"/>
      <c r="E1" s="266"/>
      <c r="F1" s="267"/>
      <c r="M1" s="245"/>
      <c r="N1" s="245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15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9"/>
      <c r="M4" s="248"/>
      <c r="N4" s="248"/>
      <c r="O4" s="61"/>
    </row>
    <row r="5" spans="1:15">
      <c r="A5" s="115" t="s">
        <v>205</v>
      </c>
      <c r="B5" s="60"/>
      <c r="C5" s="146"/>
      <c r="D5" s="212">
        <v>0.39563870395560796</v>
      </c>
      <c r="E5" s="213">
        <v>0.10703153988868275</v>
      </c>
      <c r="F5" s="211">
        <v>1.395638703955608</v>
      </c>
      <c r="G5" s="61"/>
      <c r="K5" s="18"/>
      <c r="L5" s="247"/>
      <c r="M5" s="249"/>
      <c r="N5" s="248"/>
      <c r="O5" s="163"/>
    </row>
    <row r="6" spans="1:15">
      <c r="A6" s="169" t="s">
        <v>125</v>
      </c>
      <c r="B6" s="170"/>
      <c r="C6" s="172"/>
      <c r="D6" s="173">
        <v>9</v>
      </c>
      <c r="E6" s="184">
        <v>1</v>
      </c>
      <c r="F6" s="186">
        <v>0.95</v>
      </c>
      <c r="G6" s="61"/>
      <c r="J6" s="63"/>
      <c r="K6" s="189"/>
      <c r="L6" s="250"/>
      <c r="M6" s="248"/>
      <c r="N6" s="248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1.3258567687578275</v>
      </c>
      <c r="J7" s="120"/>
      <c r="K7" s="62"/>
      <c r="M7" s="248"/>
      <c r="O7" s="164"/>
    </row>
    <row r="8" spans="1:15" ht="13.5" thickBot="1"/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15">
      <c r="A10" s="72">
        <v>21461000988</v>
      </c>
      <c r="B10" s="10" t="s">
        <v>57</v>
      </c>
      <c r="C10" s="10" t="s">
        <v>58</v>
      </c>
      <c r="D10" s="150">
        <v>4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300</v>
      </c>
      <c r="M10" s="245"/>
      <c r="N10" s="245"/>
      <c r="O10" s="14" t="b">
        <v>0</v>
      </c>
    </row>
    <row r="11" spans="1:15">
      <c r="A11" s="72">
        <v>20411000876</v>
      </c>
      <c r="B11" s="10" t="s">
        <v>356</v>
      </c>
      <c r="C11" s="10" t="s">
        <v>234</v>
      </c>
      <c r="D11" s="151">
        <v>3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M11" s="245"/>
      <c r="N11" s="245"/>
      <c r="O11" s="14" t="b">
        <v>0</v>
      </c>
    </row>
    <row r="12" spans="1:15">
      <c r="A12" s="72">
        <v>20671000896</v>
      </c>
      <c r="B12" s="10" t="s">
        <v>62</v>
      </c>
      <c r="C12" s="10" t="s">
        <v>54</v>
      </c>
      <c r="D12" s="151">
        <v>7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M12" s="245"/>
      <c r="N12" s="245"/>
      <c r="O12" s="14" t="b">
        <v>0</v>
      </c>
    </row>
    <row r="13" spans="1:15">
      <c r="A13" s="72">
        <v>20411000864</v>
      </c>
      <c r="B13" s="10" t="s">
        <v>235</v>
      </c>
      <c r="C13" s="10" t="s">
        <v>234</v>
      </c>
      <c r="D13" s="151">
        <v>5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M13" s="245"/>
      <c r="N13" s="245"/>
      <c r="O13" s="14" t="b">
        <v>0</v>
      </c>
    </row>
    <row r="14" spans="1:15">
      <c r="A14" s="72">
        <v>20411101298</v>
      </c>
      <c r="B14" s="10" t="s">
        <v>233</v>
      </c>
      <c r="C14" s="10" t="s">
        <v>234</v>
      </c>
      <c r="D14" s="151">
        <v>12</v>
      </c>
      <c r="E14" s="204">
        <v>8.3330000000000002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M14" s="245"/>
      <c r="N14" s="245"/>
      <c r="O14" s="14" t="b">
        <v>0</v>
      </c>
    </row>
    <row r="15" spans="1:15">
      <c r="A15" s="72">
        <v>20411101489</v>
      </c>
      <c r="B15" s="10" t="s">
        <v>363</v>
      </c>
      <c r="C15" s="10" t="s">
        <v>234</v>
      </c>
      <c r="D15" s="151">
        <v>19</v>
      </c>
      <c r="E15" s="204">
        <v>5.2629999999999999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M15" s="245"/>
      <c r="N15" s="245"/>
      <c r="O15" s="14" t="b">
        <v>0</v>
      </c>
    </row>
    <row r="16" spans="1:15">
      <c r="A16" s="72">
        <v>20411000874</v>
      </c>
      <c r="B16" s="10" t="s">
        <v>236</v>
      </c>
      <c r="C16" s="10" t="s">
        <v>234</v>
      </c>
      <c r="D16" s="151">
        <v>15</v>
      </c>
      <c r="E16" s="204">
        <v>6.6660000000000004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M16" s="245"/>
      <c r="N16" s="245"/>
      <c r="O16" s="14" t="b">
        <v>0</v>
      </c>
    </row>
    <row r="17" spans="1:15">
      <c r="A17" s="72">
        <v>20411101418</v>
      </c>
      <c r="B17" s="10" t="s">
        <v>495</v>
      </c>
      <c r="C17" s="10" t="s">
        <v>234</v>
      </c>
      <c r="D17" s="151">
        <v>100</v>
      </c>
      <c r="E17" s="204">
        <v>1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M17" s="245"/>
      <c r="N17" s="245"/>
      <c r="O17" s="14" t="b">
        <v>0</v>
      </c>
    </row>
    <row r="18" spans="1:15">
      <c r="A18" s="72">
        <v>21511001014</v>
      </c>
      <c r="B18" s="10" t="s">
        <v>136</v>
      </c>
      <c r="C18" s="10" t="s">
        <v>8</v>
      </c>
      <c r="D18" s="151">
        <v>21</v>
      </c>
      <c r="E18" s="204">
        <v>4.7610000000000001</v>
      </c>
      <c r="F18" s="157">
        <v>4</v>
      </c>
      <c r="G18" s="11">
        <v>2.3075999999999999</v>
      </c>
      <c r="H18" s="160">
        <v>9</v>
      </c>
      <c r="I18" s="157">
        <v>45</v>
      </c>
      <c r="J18" s="180">
        <v>59.663554594102237</v>
      </c>
      <c r="K18" s="192">
        <v>195</v>
      </c>
      <c r="M18" s="245"/>
      <c r="N18" s="245"/>
      <c r="O18" s="14" t="b">
        <v>1</v>
      </c>
    </row>
    <row r="19" spans="1:15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  <c r="M19" s="245"/>
      <c r="N19" s="245"/>
      <c r="O19" s="14" t="b">
        <v>0</v>
      </c>
    </row>
    <row r="20" spans="1:15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  <c r="M20" s="245"/>
      <c r="N20" s="245"/>
      <c r="O20" s="14" t="b">
        <v>0</v>
      </c>
    </row>
    <row r="21" spans="1:15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M21" s="245"/>
      <c r="N21" s="245"/>
      <c r="O21" s="14" t="b">
        <v>0</v>
      </c>
    </row>
    <row r="22" spans="1:15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M22" s="245"/>
      <c r="N22" s="245"/>
      <c r="O22" s="14" t="b">
        <v>0</v>
      </c>
    </row>
    <row r="23" spans="1:15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M23" s="245"/>
      <c r="N23" s="245"/>
      <c r="O23" s="14" t="b">
        <v>0</v>
      </c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M24" s="245"/>
      <c r="N24" s="245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M25" s="245"/>
      <c r="N25" s="245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M26" s="245"/>
      <c r="N26" s="245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M27" s="245"/>
      <c r="N27" s="245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M28" s="245"/>
      <c r="N28" s="245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M29" s="245"/>
      <c r="N29" s="245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M30" s="245"/>
      <c r="N30" s="245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M31" s="245"/>
      <c r="N31" s="245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M32" s="245"/>
      <c r="N32" s="245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M33" s="245"/>
      <c r="N33" s="245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M34" s="245"/>
      <c r="N34" s="245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M35" s="245"/>
      <c r="N35" s="245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M36" s="245"/>
      <c r="N36" s="245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M37" s="245"/>
      <c r="N37" s="245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M38" s="245"/>
      <c r="N38" s="245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M39" s="245"/>
      <c r="N39" s="245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M40" s="245"/>
      <c r="N40" s="245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M41" s="245"/>
      <c r="N41" s="245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M42" s="245"/>
      <c r="N42" s="245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M43" s="245"/>
      <c r="N43" s="245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M44" s="245"/>
      <c r="N44" s="245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M45" s="245"/>
      <c r="N45" s="245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M46" s="245"/>
      <c r="N46" s="245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M47" s="245"/>
      <c r="N47" s="245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M48" s="245"/>
      <c r="N48" s="245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M49" s="245"/>
      <c r="N49" s="245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59.663554594102237</v>
      </c>
    </row>
  </sheetData>
  <mergeCells count="3">
    <mergeCell ref="A1:A2"/>
    <mergeCell ref="B1:F2"/>
    <mergeCell ref="A3:C3"/>
  </mergeCells>
  <conditionalFormatting sqref="A10:C99">
    <cfRule type="expression" dxfId="8" priority="4">
      <formula>NOT($O10)</formula>
    </cfRule>
  </conditionalFormatting>
  <conditionalFormatting sqref="E10:E99">
    <cfRule type="cellIs" dxfId="7" priority="2" operator="lessThanOrEqual">
      <formula>$Z$6</formula>
    </cfRule>
  </conditionalFormatting>
  <conditionalFormatting sqref="G10:G99">
    <cfRule type="cellIs" dxfId="6" priority="1" operator="lessThanOrEqual">
      <formula>$Z$7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D14" sqref="D14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15">
      <c r="A1" s="262">
        <v>41584</v>
      </c>
      <c r="B1" s="266" t="s">
        <v>496</v>
      </c>
      <c r="C1" s="266"/>
      <c r="D1" s="266"/>
      <c r="E1" s="266"/>
      <c r="F1" s="267"/>
      <c r="M1" s="245"/>
      <c r="N1" s="245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15">
      <c r="A4" s="115" t="s">
        <v>32</v>
      </c>
      <c r="B4" s="60"/>
      <c r="C4" s="146"/>
      <c r="D4" s="155" t="s">
        <v>312</v>
      </c>
      <c r="E4" s="183">
        <v>175</v>
      </c>
      <c r="F4" s="185"/>
      <c r="G4" s="61"/>
      <c r="J4" s="18"/>
      <c r="K4" s="18"/>
      <c r="L4" s="19"/>
      <c r="M4" s="248"/>
      <c r="N4" s="248"/>
      <c r="O4" s="61"/>
    </row>
    <row r="5" spans="1:15">
      <c r="A5" s="115" t="s">
        <v>205</v>
      </c>
      <c r="B5" s="60"/>
      <c r="C5" s="146"/>
      <c r="D5" s="212">
        <v>0.58356753776733761</v>
      </c>
      <c r="E5" s="213">
        <v>0.13914517625231912</v>
      </c>
      <c r="F5" s="211">
        <v>1.5835675377673377</v>
      </c>
      <c r="G5" s="61"/>
      <c r="K5" s="18"/>
      <c r="L5" s="247"/>
      <c r="M5" s="249"/>
      <c r="N5" s="248"/>
      <c r="O5" s="163"/>
    </row>
    <row r="6" spans="1:15">
      <c r="A6" s="169" t="s">
        <v>125</v>
      </c>
      <c r="B6" s="170"/>
      <c r="C6" s="172"/>
      <c r="D6" s="173">
        <v>14</v>
      </c>
      <c r="E6" s="184">
        <v>1</v>
      </c>
      <c r="F6" s="186">
        <v>1</v>
      </c>
      <c r="G6" s="61"/>
      <c r="J6" s="63"/>
      <c r="K6" s="189"/>
      <c r="L6" s="250"/>
      <c r="M6" s="248"/>
      <c r="N6" s="248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1.5835675377673377</v>
      </c>
      <c r="J7" s="120"/>
      <c r="K7" s="62"/>
      <c r="M7" s="248"/>
      <c r="O7" s="164"/>
    </row>
    <row r="8" spans="1:15" ht="13.5" thickBot="1"/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15">
      <c r="A10" s="72">
        <v>20411000876</v>
      </c>
      <c r="B10" s="10" t="s">
        <v>356</v>
      </c>
      <c r="C10" s="10" t="s">
        <v>234</v>
      </c>
      <c r="D10" s="150">
        <v>3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400</v>
      </c>
      <c r="M10" s="245"/>
      <c r="N10" s="245"/>
      <c r="O10" s="14" t="b">
        <v>0</v>
      </c>
    </row>
    <row r="11" spans="1:15">
      <c r="A11" s="72">
        <v>20411000874</v>
      </c>
      <c r="B11" s="10" t="s">
        <v>236</v>
      </c>
      <c r="C11" s="10" t="s">
        <v>234</v>
      </c>
      <c r="D11" s="151">
        <v>15</v>
      </c>
      <c r="E11" s="204">
        <v>6.6660000000000004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350</v>
      </c>
      <c r="M11" s="245"/>
      <c r="N11" s="245"/>
      <c r="O11" s="14" t="b">
        <v>0</v>
      </c>
    </row>
    <row r="12" spans="1:15">
      <c r="A12" s="72">
        <v>21511001011</v>
      </c>
      <c r="B12" s="10" t="s">
        <v>131</v>
      </c>
      <c r="C12" s="10" t="s">
        <v>8</v>
      </c>
      <c r="D12" s="151">
        <v>1</v>
      </c>
      <c r="E12" s="204">
        <v>10</v>
      </c>
      <c r="F12" s="157">
        <v>1</v>
      </c>
      <c r="G12" s="11">
        <v>2.9999699999999998</v>
      </c>
      <c r="H12" s="160">
        <v>3</v>
      </c>
      <c r="I12" s="157">
        <v>136</v>
      </c>
      <c r="J12" s="180">
        <v>215.36518513635792</v>
      </c>
      <c r="K12" s="192">
        <v>310</v>
      </c>
      <c r="M12" s="245"/>
      <c r="N12" s="245"/>
      <c r="O12" s="14" t="b">
        <v>1</v>
      </c>
    </row>
    <row r="13" spans="1:15">
      <c r="A13" s="72">
        <v>21461000988</v>
      </c>
      <c r="B13" s="10" t="s">
        <v>57</v>
      </c>
      <c r="C13" s="10" t="s">
        <v>58</v>
      </c>
      <c r="D13" s="151">
        <v>4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280</v>
      </c>
      <c r="M13" s="245"/>
      <c r="N13" s="245"/>
      <c r="O13" s="14" t="b">
        <v>0</v>
      </c>
    </row>
    <row r="14" spans="1:15">
      <c r="A14" s="72">
        <v>20671000896</v>
      </c>
      <c r="B14" s="10" t="s">
        <v>62</v>
      </c>
      <c r="C14" s="10" t="s">
        <v>54</v>
      </c>
      <c r="D14" s="151">
        <v>7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265</v>
      </c>
      <c r="M14" s="245"/>
      <c r="N14" s="245"/>
      <c r="O14" s="14" t="b">
        <v>0</v>
      </c>
    </row>
    <row r="15" spans="1:15">
      <c r="A15" s="72">
        <v>21891001087</v>
      </c>
      <c r="B15" s="10" t="s">
        <v>59</v>
      </c>
      <c r="C15" s="10" t="s">
        <v>60</v>
      </c>
      <c r="D15" s="151">
        <v>2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250</v>
      </c>
      <c r="M15" s="245"/>
      <c r="N15" s="245"/>
      <c r="O15" s="14" t="b">
        <v>0</v>
      </c>
    </row>
    <row r="16" spans="1:15">
      <c r="A16" s="72">
        <v>21461000999</v>
      </c>
      <c r="B16" s="10" t="s">
        <v>69</v>
      </c>
      <c r="C16" s="10" t="s">
        <v>58</v>
      </c>
      <c r="D16" s="151">
        <v>9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240</v>
      </c>
      <c r="M16" s="245"/>
      <c r="N16" s="245"/>
      <c r="O16" s="14" t="b">
        <v>0</v>
      </c>
    </row>
    <row r="17" spans="1:15">
      <c r="A17" s="72">
        <v>21891001092</v>
      </c>
      <c r="B17" s="10" t="s">
        <v>71</v>
      </c>
      <c r="C17" s="10" t="s">
        <v>60</v>
      </c>
      <c r="D17" s="151">
        <v>8</v>
      </c>
      <c r="E17" s="204">
        <v>10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230</v>
      </c>
      <c r="M17" s="245"/>
      <c r="N17" s="245"/>
      <c r="O17" s="14" t="b">
        <v>0</v>
      </c>
    </row>
    <row r="18" spans="1:15">
      <c r="A18" s="72">
        <v>21781102261</v>
      </c>
      <c r="B18" s="10" t="s">
        <v>359</v>
      </c>
      <c r="C18" s="10" t="s">
        <v>358</v>
      </c>
      <c r="D18" s="151">
        <v>42</v>
      </c>
      <c r="E18" s="204">
        <v>2.38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210</v>
      </c>
      <c r="M18" s="245"/>
      <c r="N18" s="245"/>
      <c r="O18" s="14" t="b">
        <v>0</v>
      </c>
    </row>
    <row r="19" spans="1:15">
      <c r="A19" s="72">
        <v>20911000942</v>
      </c>
      <c r="B19" s="10" t="s">
        <v>66</v>
      </c>
      <c r="C19" s="10" t="s">
        <v>67</v>
      </c>
      <c r="D19" s="151">
        <v>16</v>
      </c>
      <c r="E19" s="204">
        <v>6.25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205</v>
      </c>
      <c r="M19" s="245"/>
      <c r="N19" s="245"/>
      <c r="O19" s="14" t="b">
        <v>0</v>
      </c>
    </row>
    <row r="20" spans="1:15">
      <c r="A20" s="72">
        <v>20911000960</v>
      </c>
      <c r="B20" s="10" t="s">
        <v>74</v>
      </c>
      <c r="C20" s="10" t="s">
        <v>67</v>
      </c>
      <c r="D20" s="151">
        <v>25</v>
      </c>
      <c r="E20" s="204">
        <v>4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200</v>
      </c>
      <c r="M20" s="245"/>
      <c r="N20" s="245"/>
      <c r="O20" s="14" t="b">
        <v>0</v>
      </c>
    </row>
    <row r="21" spans="1:15">
      <c r="A21" s="72">
        <v>20911000949</v>
      </c>
      <c r="B21" s="10" t="s">
        <v>70</v>
      </c>
      <c r="C21" s="10" t="s">
        <v>67</v>
      </c>
      <c r="D21" s="151">
        <v>18</v>
      </c>
      <c r="E21" s="204">
        <v>5.5549999999999997</v>
      </c>
      <c r="F21" s="157" t="s">
        <v>207</v>
      </c>
      <c r="G21" s="11" t="s">
        <v>207</v>
      </c>
      <c r="H21" s="160">
        <v>12</v>
      </c>
      <c r="I21" s="157" t="s">
        <v>207</v>
      </c>
      <c r="J21" s="180" t="s">
        <v>207</v>
      </c>
      <c r="K21" s="192">
        <v>195</v>
      </c>
      <c r="M21" s="245"/>
      <c r="N21" s="245"/>
      <c r="O21" s="14" t="b">
        <v>0</v>
      </c>
    </row>
    <row r="22" spans="1:15">
      <c r="A22" s="72">
        <v>20981101685</v>
      </c>
      <c r="B22" s="10" t="s">
        <v>497</v>
      </c>
      <c r="C22" s="10" t="s">
        <v>498</v>
      </c>
      <c r="D22" s="151">
        <v>96</v>
      </c>
      <c r="E22" s="204">
        <v>1.0409999999999999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190</v>
      </c>
      <c r="M22" s="245"/>
      <c r="N22" s="245"/>
      <c r="O22" s="14" t="b">
        <v>0</v>
      </c>
    </row>
    <row r="23" spans="1:15">
      <c r="A23" s="72">
        <v>21781202811</v>
      </c>
      <c r="B23" s="10" t="s">
        <v>361</v>
      </c>
      <c r="C23" s="10" t="s">
        <v>358</v>
      </c>
      <c r="D23" s="151">
        <v>67</v>
      </c>
      <c r="E23" s="204">
        <v>1.492</v>
      </c>
      <c r="F23" s="157" t="s">
        <v>207</v>
      </c>
      <c r="G23" s="11" t="s">
        <v>207</v>
      </c>
      <c r="H23" s="160">
        <v>14</v>
      </c>
      <c r="I23" s="157" t="s">
        <v>207</v>
      </c>
      <c r="J23" s="180" t="s">
        <v>207</v>
      </c>
      <c r="K23" s="192">
        <v>187</v>
      </c>
      <c r="M23" s="245"/>
      <c r="N23" s="245"/>
      <c r="O23" s="14" t="b">
        <v>0</v>
      </c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M24" s="245"/>
      <c r="N24" s="245"/>
      <c r="O24" s="14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M25" s="245"/>
      <c r="N25" s="245"/>
      <c r="O25" s="14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M26" s="245"/>
      <c r="N26" s="245"/>
      <c r="O26" s="14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M27" s="245"/>
      <c r="N27" s="245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M28" s="245"/>
      <c r="N28" s="245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M29" s="245"/>
      <c r="N29" s="245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M30" s="245"/>
      <c r="N30" s="245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M31" s="245"/>
      <c r="N31" s="245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M32" s="245"/>
      <c r="N32" s="245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M33" s="245"/>
      <c r="N33" s="245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M34" s="245"/>
      <c r="N34" s="245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M35" s="245"/>
      <c r="N35" s="245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M36" s="245"/>
      <c r="N36" s="245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M37" s="245"/>
      <c r="N37" s="245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M38" s="245"/>
      <c r="N38" s="245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M39" s="245"/>
      <c r="N39" s="245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M40" s="245"/>
      <c r="N40" s="245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M41" s="245"/>
      <c r="N41" s="245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M42" s="245"/>
      <c r="N42" s="245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M43" s="245"/>
      <c r="N43" s="245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M44" s="245"/>
      <c r="N44" s="245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M45" s="245"/>
      <c r="N45" s="245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M46" s="245"/>
      <c r="N46" s="245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M47" s="245"/>
      <c r="N47" s="245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M48" s="245"/>
      <c r="N48" s="245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M49" s="245"/>
      <c r="N49" s="245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215.36518513635792</v>
      </c>
    </row>
  </sheetData>
  <mergeCells count="3">
    <mergeCell ref="A1:A2"/>
    <mergeCell ref="B1:F2"/>
    <mergeCell ref="A3:C3"/>
  </mergeCells>
  <conditionalFormatting sqref="A10:C99">
    <cfRule type="expression" dxfId="5" priority="4">
      <formula>NOT($O10)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00"/>
  <sheetViews>
    <sheetView workbookViewId="0">
      <selection activeCell="E14" sqref="E14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10" width="8.28515625" style="5" customWidth="1"/>
    <col min="11" max="11" width="8.28515625" style="14" customWidth="1"/>
    <col min="12" max="12" width="11.28515625" style="198" customWidth="1"/>
    <col min="13" max="13" width="6.85546875" style="246" customWidth="1"/>
    <col min="14" max="14" width="11.42578125" style="246" customWidth="1"/>
    <col min="15" max="15" width="6.85546875" style="5" hidden="1" customWidth="1"/>
  </cols>
  <sheetData>
    <row r="1" spans="1:15">
      <c r="A1" s="262">
        <v>41585</v>
      </c>
      <c r="B1" s="266" t="s">
        <v>499</v>
      </c>
      <c r="C1" s="266"/>
      <c r="D1" s="266"/>
      <c r="E1" s="266"/>
      <c r="F1" s="267"/>
      <c r="M1" s="245"/>
      <c r="N1" s="245"/>
      <c r="O1" s="165"/>
    </row>
    <row r="2" spans="1:15">
      <c r="A2" s="263"/>
      <c r="B2" s="268"/>
      <c r="C2" s="268"/>
      <c r="D2" s="268"/>
      <c r="E2" s="268"/>
      <c r="F2" s="269"/>
    </row>
    <row r="3" spans="1:15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18"/>
      <c r="L3" s="247"/>
      <c r="N3" s="248"/>
    </row>
    <row r="4" spans="1:15">
      <c r="A4" s="115" t="s">
        <v>32</v>
      </c>
      <c r="B4" s="60"/>
      <c r="C4" s="146"/>
      <c r="D4" s="155" t="s">
        <v>312</v>
      </c>
      <c r="E4" s="183">
        <v>175</v>
      </c>
      <c r="F4" s="185"/>
      <c r="G4" s="61"/>
      <c r="J4" s="18"/>
      <c r="K4" s="18"/>
      <c r="L4" s="19"/>
      <c r="M4" s="248"/>
      <c r="N4" s="248"/>
      <c r="O4" s="61"/>
    </row>
    <row r="5" spans="1:15">
      <c r="A5" s="115" t="s">
        <v>205</v>
      </c>
      <c r="B5" s="60"/>
      <c r="C5" s="146"/>
      <c r="D5" s="212">
        <v>0.8022555534914938</v>
      </c>
      <c r="E5" s="213">
        <v>0.13914564007421151</v>
      </c>
      <c r="F5" s="211">
        <v>1.8022555534914937</v>
      </c>
      <c r="G5" s="61"/>
      <c r="K5" s="18"/>
      <c r="L5" s="247"/>
      <c r="M5" s="249"/>
      <c r="N5" s="248"/>
      <c r="O5" s="163"/>
    </row>
    <row r="6" spans="1:15">
      <c r="A6" s="169" t="s">
        <v>125</v>
      </c>
      <c r="B6" s="170"/>
      <c r="C6" s="172"/>
      <c r="D6" s="173">
        <v>18</v>
      </c>
      <c r="E6" s="184">
        <v>1</v>
      </c>
      <c r="F6" s="186">
        <v>1</v>
      </c>
      <c r="G6" s="61"/>
      <c r="J6" s="63"/>
      <c r="K6" s="189"/>
      <c r="L6" s="250"/>
      <c r="M6" s="248"/>
      <c r="N6" s="248"/>
      <c r="O6" s="61"/>
    </row>
    <row r="7" spans="1:15" ht="13.5" thickBot="1">
      <c r="A7" s="176" t="s">
        <v>33</v>
      </c>
      <c r="B7" s="177"/>
      <c r="C7" s="177"/>
      <c r="D7" s="178"/>
      <c r="E7" s="178"/>
      <c r="F7" s="182">
        <v>1.8022555534914937</v>
      </c>
      <c r="J7" s="120"/>
      <c r="K7" s="62"/>
      <c r="M7" s="248"/>
      <c r="O7" s="164"/>
    </row>
    <row r="8" spans="1:15" ht="13.5" thickBot="1"/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251"/>
      <c r="M9" s="252"/>
      <c r="N9" s="253"/>
      <c r="O9" s="162" t="s">
        <v>239</v>
      </c>
    </row>
    <row r="10" spans="1:15">
      <c r="A10" s="72">
        <v>20411000876</v>
      </c>
      <c r="B10" s="10" t="s">
        <v>356</v>
      </c>
      <c r="C10" s="10" t="s">
        <v>234</v>
      </c>
      <c r="D10" s="150">
        <v>3</v>
      </c>
      <c r="E10" s="203">
        <v>10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400</v>
      </c>
      <c r="M10" s="245"/>
      <c r="N10" s="245"/>
      <c r="O10" s="14" t="b">
        <v>0</v>
      </c>
    </row>
    <row r="11" spans="1:15">
      <c r="A11" s="72">
        <v>21511001011</v>
      </c>
      <c r="B11" s="10" t="s">
        <v>131</v>
      </c>
      <c r="C11" s="10" t="s">
        <v>8</v>
      </c>
      <c r="D11" s="151">
        <v>1</v>
      </c>
      <c r="E11" s="204">
        <v>10</v>
      </c>
      <c r="F11" s="157">
        <v>1</v>
      </c>
      <c r="G11" s="11">
        <v>2.9999799999999999</v>
      </c>
      <c r="H11" s="160">
        <v>2</v>
      </c>
      <c r="I11" s="157">
        <v>154</v>
      </c>
      <c r="J11" s="180">
        <v>277.54735523769006</v>
      </c>
      <c r="K11" s="192">
        <v>350</v>
      </c>
      <c r="M11" s="245"/>
      <c r="N11" s="245"/>
      <c r="O11" s="14" t="b">
        <v>1</v>
      </c>
    </row>
    <row r="12" spans="1:15">
      <c r="A12" s="72">
        <v>20671000896</v>
      </c>
      <c r="B12" s="10" t="s">
        <v>62</v>
      </c>
      <c r="C12" s="10" t="s">
        <v>54</v>
      </c>
      <c r="D12" s="151">
        <v>7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310</v>
      </c>
      <c r="M12" s="245"/>
      <c r="N12" s="245"/>
      <c r="O12" s="14" t="b">
        <v>0</v>
      </c>
    </row>
    <row r="13" spans="1:15">
      <c r="A13" s="72">
        <v>20411000864</v>
      </c>
      <c r="B13" s="10" t="s">
        <v>235</v>
      </c>
      <c r="C13" s="10" t="s">
        <v>234</v>
      </c>
      <c r="D13" s="151">
        <v>5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280</v>
      </c>
      <c r="M13" s="245"/>
      <c r="N13" s="245"/>
      <c r="O13" s="14" t="b">
        <v>0</v>
      </c>
    </row>
    <row r="14" spans="1:15">
      <c r="A14" s="72">
        <v>21461000988</v>
      </c>
      <c r="B14" s="10" t="s">
        <v>57</v>
      </c>
      <c r="C14" s="10" t="s">
        <v>58</v>
      </c>
      <c r="D14" s="151">
        <v>4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265</v>
      </c>
      <c r="M14" s="245"/>
      <c r="N14" s="245"/>
      <c r="O14" s="14" t="b">
        <v>0</v>
      </c>
    </row>
    <row r="15" spans="1:15">
      <c r="A15" s="72">
        <v>21891001087</v>
      </c>
      <c r="B15" s="10" t="s">
        <v>59</v>
      </c>
      <c r="C15" s="10" t="s">
        <v>60</v>
      </c>
      <c r="D15" s="151">
        <v>2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250</v>
      </c>
      <c r="M15" s="245"/>
      <c r="N15" s="245"/>
      <c r="O15" s="14" t="b">
        <v>0</v>
      </c>
    </row>
    <row r="16" spans="1:15">
      <c r="A16" s="72">
        <v>20411101298</v>
      </c>
      <c r="B16" s="10" t="s">
        <v>233</v>
      </c>
      <c r="C16" s="10" t="s">
        <v>234</v>
      </c>
      <c r="D16" s="151">
        <v>12</v>
      </c>
      <c r="E16" s="204">
        <v>8.3330000000000002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240</v>
      </c>
      <c r="M16" s="245"/>
      <c r="N16" s="245"/>
      <c r="O16" s="14" t="b">
        <v>0</v>
      </c>
    </row>
    <row r="17" spans="1:15">
      <c r="A17" s="72">
        <v>20411101489</v>
      </c>
      <c r="B17" s="10" t="s">
        <v>363</v>
      </c>
      <c r="C17" s="10" t="s">
        <v>234</v>
      </c>
      <c r="D17" s="151">
        <v>19</v>
      </c>
      <c r="E17" s="204">
        <v>5.2629999999999999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230</v>
      </c>
      <c r="M17" s="245"/>
      <c r="N17" s="245"/>
      <c r="O17" s="14" t="b">
        <v>0</v>
      </c>
    </row>
    <row r="18" spans="1:15">
      <c r="A18" s="72">
        <v>21461000999</v>
      </c>
      <c r="B18" s="10" t="s">
        <v>69</v>
      </c>
      <c r="C18" s="10" t="s">
        <v>58</v>
      </c>
      <c r="D18" s="151">
        <v>9</v>
      </c>
      <c r="E18" s="204">
        <v>10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210</v>
      </c>
      <c r="M18" s="245"/>
      <c r="N18" s="245"/>
      <c r="O18" s="14" t="b">
        <v>0</v>
      </c>
    </row>
    <row r="19" spans="1:15">
      <c r="A19" s="72">
        <v>21781001073</v>
      </c>
      <c r="B19" s="10" t="s">
        <v>357</v>
      </c>
      <c r="C19" s="10" t="s">
        <v>358</v>
      </c>
      <c r="D19" s="151">
        <v>17</v>
      </c>
      <c r="E19" s="204">
        <v>5.8819999999999997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210</v>
      </c>
      <c r="M19" s="245"/>
      <c r="N19" s="245"/>
      <c r="O19" s="14" t="b">
        <v>0</v>
      </c>
    </row>
    <row r="20" spans="1:15">
      <c r="A20" s="72">
        <v>21891001092</v>
      </c>
      <c r="B20" s="10" t="s">
        <v>71</v>
      </c>
      <c r="C20" s="10" t="s">
        <v>60</v>
      </c>
      <c r="D20" s="151">
        <v>8</v>
      </c>
      <c r="E20" s="204">
        <v>10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210</v>
      </c>
      <c r="M20" s="245"/>
      <c r="N20" s="245"/>
      <c r="O20" s="14" t="b">
        <v>0</v>
      </c>
    </row>
    <row r="21" spans="1:15">
      <c r="A21" s="72">
        <v>21811001059</v>
      </c>
      <c r="B21" s="10" t="s">
        <v>237</v>
      </c>
      <c r="C21" s="10" t="s">
        <v>238</v>
      </c>
      <c r="D21" s="151">
        <v>13</v>
      </c>
      <c r="E21" s="204">
        <v>7.6920000000000002</v>
      </c>
      <c r="F21" s="157" t="s">
        <v>207</v>
      </c>
      <c r="G21" s="11" t="s">
        <v>207</v>
      </c>
      <c r="H21" s="160">
        <v>9</v>
      </c>
      <c r="I21" s="157" t="s">
        <v>207</v>
      </c>
      <c r="J21" s="180" t="s">
        <v>207</v>
      </c>
      <c r="K21" s="192">
        <v>210</v>
      </c>
      <c r="M21" s="245"/>
      <c r="N21" s="245"/>
      <c r="O21" s="14" t="b">
        <v>0</v>
      </c>
    </row>
    <row r="22" spans="1:15">
      <c r="A22" s="72">
        <v>21781102265</v>
      </c>
      <c r="B22" s="10" t="s">
        <v>364</v>
      </c>
      <c r="C22" s="10" t="s">
        <v>358</v>
      </c>
      <c r="D22" s="151">
        <v>27</v>
      </c>
      <c r="E22" s="204">
        <v>3.7029999999999998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190</v>
      </c>
      <c r="M22" s="245"/>
      <c r="N22" s="245"/>
      <c r="O22" s="14" t="b">
        <v>0</v>
      </c>
    </row>
    <row r="23" spans="1:15">
      <c r="A23" s="72">
        <v>20911000942</v>
      </c>
      <c r="B23" s="10" t="s">
        <v>66</v>
      </c>
      <c r="C23" s="10" t="s">
        <v>67</v>
      </c>
      <c r="D23" s="151">
        <v>16</v>
      </c>
      <c r="E23" s="204">
        <v>6.25</v>
      </c>
      <c r="F23" s="157" t="s">
        <v>207</v>
      </c>
      <c r="G23" s="11" t="s">
        <v>207</v>
      </c>
      <c r="H23" s="160">
        <v>13</v>
      </c>
      <c r="I23" s="157" t="s">
        <v>207</v>
      </c>
      <c r="J23" s="180" t="s">
        <v>207</v>
      </c>
      <c r="K23" s="192">
        <v>190</v>
      </c>
      <c r="M23" s="245"/>
      <c r="N23" s="245"/>
      <c r="O23" s="14" t="b">
        <v>0</v>
      </c>
    </row>
    <row r="24" spans="1:15">
      <c r="A24" s="72">
        <v>20411000874</v>
      </c>
      <c r="B24" s="10" t="s">
        <v>236</v>
      </c>
      <c r="C24" s="10" t="s">
        <v>234</v>
      </c>
      <c r="D24" s="151">
        <v>15</v>
      </c>
      <c r="E24" s="204">
        <v>6.6660000000000004</v>
      </c>
      <c r="F24" s="157" t="s">
        <v>207</v>
      </c>
      <c r="G24" s="11" t="s">
        <v>207</v>
      </c>
      <c r="H24" s="160">
        <v>13</v>
      </c>
      <c r="I24" s="157" t="s">
        <v>207</v>
      </c>
      <c r="J24" s="180" t="s">
        <v>207</v>
      </c>
      <c r="K24" s="192">
        <v>190</v>
      </c>
      <c r="M24" s="245"/>
      <c r="N24" s="245"/>
      <c r="O24" s="14" t="b">
        <v>0</v>
      </c>
    </row>
    <row r="25" spans="1:15">
      <c r="A25" s="72">
        <v>20911000949</v>
      </c>
      <c r="B25" s="10" t="s">
        <v>70</v>
      </c>
      <c r="C25" s="10" t="s">
        <v>67</v>
      </c>
      <c r="D25" s="151">
        <v>18</v>
      </c>
      <c r="E25" s="204">
        <v>5.5549999999999997</v>
      </c>
      <c r="F25" s="157" t="s">
        <v>207</v>
      </c>
      <c r="G25" s="11" t="s">
        <v>207</v>
      </c>
      <c r="H25" s="160">
        <v>13</v>
      </c>
      <c r="I25" s="157" t="s">
        <v>207</v>
      </c>
      <c r="J25" s="180" t="s">
        <v>207</v>
      </c>
      <c r="K25" s="192">
        <v>190</v>
      </c>
      <c r="M25" s="245"/>
      <c r="N25" s="245"/>
      <c r="O25" s="14" t="b">
        <v>0</v>
      </c>
    </row>
    <row r="26" spans="1:15">
      <c r="A26" s="72">
        <v>20931000962</v>
      </c>
      <c r="B26" s="10" t="s">
        <v>500</v>
      </c>
      <c r="C26" s="10" t="s">
        <v>501</v>
      </c>
      <c r="D26" s="151">
        <v>187</v>
      </c>
      <c r="E26" s="204">
        <v>0.53400000000000003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180</v>
      </c>
      <c r="M26" s="245"/>
      <c r="N26" s="245"/>
      <c r="O26" s="14" t="b">
        <v>0</v>
      </c>
    </row>
    <row r="27" spans="1:15">
      <c r="A27" s="72">
        <v>20911000960</v>
      </c>
      <c r="B27" s="10" t="s">
        <v>74</v>
      </c>
      <c r="C27" s="10" t="s">
        <v>67</v>
      </c>
      <c r="D27" s="151">
        <v>25</v>
      </c>
      <c r="E27" s="204">
        <v>4</v>
      </c>
      <c r="F27" s="157" t="s">
        <v>207</v>
      </c>
      <c r="G27" s="11" t="s">
        <v>207</v>
      </c>
      <c r="H27" s="160">
        <v>17</v>
      </c>
      <c r="I27" s="157" t="s">
        <v>207</v>
      </c>
      <c r="J27" s="180" t="s">
        <v>207</v>
      </c>
      <c r="K27" s="192">
        <v>180</v>
      </c>
      <c r="M27" s="245"/>
      <c r="N27" s="245"/>
      <c r="O27" s="14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M28" s="245"/>
      <c r="N28" s="245"/>
      <c r="O28" s="14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M29" s="245"/>
      <c r="N29" s="245"/>
      <c r="O29" s="14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M30" s="245"/>
      <c r="N30" s="245"/>
      <c r="O30" s="14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M31" s="245"/>
      <c r="N31" s="245"/>
      <c r="O31" s="14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M32" s="245"/>
      <c r="N32" s="245"/>
      <c r="O32" s="14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M33" s="245"/>
      <c r="N33" s="245"/>
      <c r="O33" s="14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M34" s="245"/>
      <c r="N34" s="245"/>
      <c r="O34" s="14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M35" s="245"/>
      <c r="N35" s="245"/>
      <c r="O35" s="14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M36" s="245"/>
      <c r="N36" s="245"/>
      <c r="O36" s="14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M37" s="245"/>
      <c r="N37" s="245"/>
      <c r="O37" s="14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M38" s="245"/>
      <c r="N38" s="245"/>
      <c r="O38" s="14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M39" s="245"/>
      <c r="N39" s="245"/>
      <c r="O39" s="14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M40" s="245"/>
      <c r="N40" s="245"/>
      <c r="O40" s="14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M41" s="245"/>
      <c r="N41" s="245"/>
      <c r="O41" s="14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M42" s="245"/>
      <c r="N42" s="245"/>
      <c r="O42" s="14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M43" s="245"/>
      <c r="N43" s="245"/>
      <c r="O43" s="14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M44" s="245"/>
      <c r="N44" s="245"/>
      <c r="O44" s="14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M45" s="245"/>
      <c r="N45" s="245"/>
      <c r="O45" s="14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M46" s="245"/>
      <c r="N46" s="245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M47" s="245"/>
      <c r="N47" s="245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M48" s="245"/>
      <c r="N48" s="245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M49" s="245"/>
      <c r="N49" s="245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M50" s="245"/>
      <c r="N50" s="245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M51" s="245"/>
      <c r="N51" s="245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M52" s="245"/>
      <c r="N52" s="245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M53" s="245"/>
      <c r="N53" s="245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M54" s="245"/>
      <c r="N54" s="245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M55" s="245"/>
      <c r="N55" s="245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M56" s="245"/>
      <c r="N56" s="245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M57" s="245"/>
      <c r="N57" s="245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M58" s="245"/>
      <c r="N58" s="245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M59" s="245"/>
      <c r="N59" s="245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M60" s="245"/>
      <c r="N60" s="245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M61" s="245"/>
      <c r="N61" s="245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M62" s="245"/>
      <c r="N62" s="245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M63" s="245"/>
      <c r="N63" s="245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M64" s="245"/>
      <c r="N64" s="245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M65" s="245"/>
      <c r="N65" s="245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M66" s="245"/>
      <c r="N66" s="245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M67" s="245"/>
      <c r="N67" s="245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M68" s="245"/>
      <c r="N68" s="245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M69" s="245"/>
      <c r="N69" s="245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M70" s="245"/>
      <c r="N70" s="245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M71" s="245"/>
      <c r="N71" s="245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M72" s="245"/>
      <c r="N72" s="245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M73" s="245"/>
      <c r="N73" s="245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M74" s="245"/>
      <c r="N74" s="245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M75" s="245"/>
      <c r="N75" s="245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M76" s="245"/>
      <c r="N76" s="245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M77" s="245"/>
      <c r="N77" s="245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M78" s="245"/>
      <c r="N78" s="245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M79" s="245"/>
      <c r="N79" s="245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M80" s="245"/>
      <c r="N80" s="245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M81" s="245"/>
      <c r="N81" s="245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M82" s="245"/>
      <c r="N82" s="245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M83" s="245"/>
      <c r="N83" s="245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M84" s="245"/>
      <c r="N84" s="245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M85" s="245"/>
      <c r="N85" s="245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M86" s="245"/>
      <c r="N86" s="245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M87" s="245"/>
      <c r="N87" s="245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M88" s="245"/>
      <c r="N88" s="245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M89" s="245"/>
      <c r="N89" s="245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M90" s="245"/>
      <c r="N90" s="245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M91" s="245"/>
      <c r="N91" s="245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M92" s="245"/>
      <c r="N92" s="245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M93" s="245"/>
      <c r="N93" s="245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M94" s="245"/>
      <c r="N94" s="245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M95" s="245"/>
      <c r="N95" s="245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M96" s="245"/>
      <c r="N96" s="245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M97" s="245"/>
      <c r="N97" s="245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M98" s="245"/>
      <c r="N98" s="245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M99" s="245"/>
      <c r="N99" s="245"/>
      <c r="O99" s="14" t="b">
        <v>0</v>
      </c>
    </row>
    <row r="100" spans="1:15">
      <c r="J100" s="140">
        <v>277.54735523769006</v>
      </c>
    </row>
  </sheetData>
  <mergeCells count="3">
    <mergeCell ref="A1:A2"/>
    <mergeCell ref="B1:F2"/>
    <mergeCell ref="A3:C3"/>
  </mergeCells>
  <conditionalFormatting sqref="A10:C99">
    <cfRule type="expression" dxfId="2" priority="4">
      <formula>NOT($O10)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Y157"/>
  <sheetViews>
    <sheetView zoomScale="90" zoomScaleNormal="90" workbookViewId="0">
      <selection activeCell="J10" sqref="J10:J25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  <col min="16" max="16" width="6.42578125" style="5" hidden="1" customWidth="1"/>
    <col min="17" max="17" width="7.85546875" style="5" hidden="1" customWidth="1"/>
    <col min="18" max="18" width="6.85546875" style="5" hidden="1" customWidth="1"/>
    <col min="19" max="20" width="6.85546875" style="5" customWidth="1"/>
    <col min="21" max="21" width="10.85546875" style="5" customWidth="1"/>
    <col min="22" max="22" width="26" style="5" customWidth="1"/>
    <col min="23" max="23" width="10.7109375" style="6" customWidth="1"/>
    <col min="24" max="25" width="7" style="5" customWidth="1"/>
    <col min="26" max="31" width="6.85546875" style="5" customWidth="1"/>
    <col min="32" max="32" width="6.85546875" style="14" customWidth="1"/>
    <col min="33" max="33" width="6.85546875" style="5" customWidth="1"/>
    <col min="34" max="34" width="6.85546875" style="9" customWidth="1"/>
    <col min="35" max="35" width="6.85546875" style="140" customWidth="1"/>
    <col min="36" max="96" width="6.85546875" style="5" customWidth="1"/>
    <col min="97" max="106" width="6.85546875" style="14" customWidth="1"/>
    <col min="107" max="108" width="7" style="14" customWidth="1"/>
    <col min="109" max="116" width="7" style="5" customWidth="1"/>
    <col min="117" max="1065" width="9.140625" style="5"/>
    <col min="1066" max="16384" width="9.140625" style="71"/>
  </cols>
  <sheetData>
    <row r="1" spans="1:108" ht="14.25" customHeight="1">
      <c r="A1" s="262">
        <v>41308</v>
      </c>
      <c r="B1" s="266" t="s">
        <v>229</v>
      </c>
      <c r="C1" s="266"/>
      <c r="D1" s="266"/>
      <c r="E1" s="266"/>
      <c r="F1" s="267"/>
      <c r="O1" s="165"/>
      <c r="P1" s="165"/>
      <c r="Q1" s="165"/>
      <c r="R1" s="14"/>
      <c r="T1" s="14"/>
      <c r="AG1" s="120"/>
      <c r="AH1" s="120"/>
    </row>
    <row r="2" spans="1:108" ht="15.75" customHeight="1">
      <c r="A2" s="263"/>
      <c r="B2" s="268"/>
      <c r="C2" s="268"/>
      <c r="D2" s="268"/>
      <c r="E2" s="268"/>
      <c r="F2" s="269"/>
      <c r="Q2" s="166"/>
      <c r="R2" s="14"/>
      <c r="T2" s="14"/>
      <c r="W2" s="235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5"/>
    </row>
    <row r="3" spans="1:108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  <c r="P3" s="61"/>
      <c r="Q3" s="166"/>
      <c r="R3" s="14"/>
      <c r="S3" s="71"/>
      <c r="T3" s="71"/>
      <c r="U3" s="14"/>
      <c r="V3" s="61"/>
      <c r="AF3" s="5"/>
      <c r="AH3" s="5"/>
    </row>
    <row r="4" spans="1:108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8"/>
      <c r="M4" s="18"/>
      <c r="N4" s="18"/>
      <c r="O4" s="61"/>
      <c r="P4" s="61"/>
      <c r="Q4" s="167"/>
      <c r="R4" s="14">
        <v>3</v>
      </c>
      <c r="S4" s="147"/>
      <c r="T4" s="147"/>
      <c r="AF4" s="5"/>
      <c r="AH4" s="5"/>
    </row>
    <row r="5" spans="1:108">
      <c r="A5" s="115" t="s">
        <v>205</v>
      </c>
      <c r="B5" s="60"/>
      <c r="C5" s="146"/>
      <c r="D5" s="212">
        <v>0.68938199991610594</v>
      </c>
      <c r="E5" s="213">
        <v>0.43483302411873842</v>
      </c>
      <c r="F5" s="211">
        <v>1.6893819999161059</v>
      </c>
      <c r="G5" s="61"/>
      <c r="K5" s="61"/>
      <c r="L5" s="18"/>
      <c r="M5" s="18"/>
      <c r="N5" s="61"/>
      <c r="O5" s="163"/>
      <c r="P5" s="61"/>
      <c r="Q5" s="166"/>
      <c r="R5" s="14"/>
      <c r="S5" s="147"/>
      <c r="T5" s="147"/>
    </row>
    <row r="6" spans="1:108">
      <c r="A6" s="169" t="s">
        <v>125</v>
      </c>
      <c r="B6" s="170"/>
      <c r="C6" s="172"/>
      <c r="D6" s="173">
        <v>24</v>
      </c>
      <c r="E6" s="184">
        <v>4</v>
      </c>
      <c r="F6" s="186">
        <v>1</v>
      </c>
      <c r="G6" s="61"/>
      <c r="J6" s="63"/>
      <c r="K6" s="63"/>
      <c r="L6" s="189"/>
      <c r="M6" s="189"/>
      <c r="N6" s="63"/>
      <c r="O6" s="61"/>
      <c r="P6" s="164"/>
      <c r="Q6" s="165"/>
      <c r="R6" s="14"/>
      <c r="S6" s="147"/>
      <c r="T6" s="147"/>
      <c r="U6" s="147"/>
      <c r="V6" s="63"/>
      <c r="W6" s="236"/>
      <c r="X6" s="18"/>
      <c r="Y6" s="18"/>
      <c r="Z6" s="5">
        <v>1.4279999999999999</v>
      </c>
    </row>
    <row r="7" spans="1:108" ht="13.5" thickBot="1">
      <c r="A7" s="176" t="s">
        <v>33</v>
      </c>
      <c r="B7" s="177"/>
      <c r="C7" s="177"/>
      <c r="D7" s="178"/>
      <c r="E7" s="178"/>
      <c r="F7" s="182">
        <v>1.6893819999161059</v>
      </c>
      <c r="J7" s="120"/>
      <c r="K7" s="62"/>
      <c r="L7" s="62"/>
      <c r="M7" s="62"/>
      <c r="O7" s="164"/>
      <c r="Q7" s="165"/>
      <c r="R7" s="14"/>
      <c r="S7" s="147"/>
      <c r="T7" s="147"/>
      <c r="U7" s="147"/>
      <c r="W7" s="236"/>
      <c r="X7" s="18"/>
      <c r="Y7" s="18"/>
    </row>
    <row r="8" spans="1:108" ht="13.5" thickBot="1">
      <c r="L8" s="190"/>
      <c r="M8" s="190"/>
      <c r="AA8" s="9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</row>
    <row r="9" spans="1:108" ht="25.5" customHeight="1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  <c r="P9" s="162"/>
      <c r="Q9" s="194"/>
      <c r="R9" s="194"/>
      <c r="S9" s="9"/>
      <c r="T9" s="162"/>
      <c r="U9" s="162"/>
      <c r="V9" s="162"/>
      <c r="W9" s="237"/>
      <c r="X9" s="55"/>
      <c r="Y9" s="55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CI9" s="14"/>
      <c r="CJ9" s="14"/>
      <c r="CK9" s="14"/>
      <c r="CL9" s="14"/>
      <c r="CM9" s="14"/>
      <c r="CN9" s="14"/>
      <c r="CO9" s="14"/>
      <c r="CP9" s="14"/>
      <c r="CQ9" s="14"/>
      <c r="CR9" s="14"/>
      <c r="CU9" s="5"/>
      <c r="CV9" s="5"/>
      <c r="CW9" s="5"/>
      <c r="CX9" s="5"/>
      <c r="CY9" s="5"/>
      <c r="CZ9" s="5"/>
      <c r="DA9" s="5"/>
      <c r="DB9" s="5"/>
    </row>
    <row r="10" spans="1:108">
      <c r="A10" s="72">
        <v>21511001011</v>
      </c>
      <c r="B10" s="10" t="s">
        <v>131</v>
      </c>
      <c r="C10" s="10" t="s">
        <v>8</v>
      </c>
      <c r="D10" s="150">
        <v>1</v>
      </c>
      <c r="E10" s="203">
        <v>10</v>
      </c>
      <c r="F10" s="156">
        <v>1</v>
      </c>
      <c r="G10" s="199">
        <v>3</v>
      </c>
      <c r="H10" s="159">
        <v>1</v>
      </c>
      <c r="I10" s="156">
        <v>140</v>
      </c>
      <c r="J10" s="179">
        <v>236.51347998825483</v>
      </c>
      <c r="K10" s="191">
        <v>300</v>
      </c>
      <c r="N10" s="9"/>
      <c r="O10" s="14" t="b">
        <v>1</v>
      </c>
      <c r="Q10" s="209"/>
      <c r="T10" s="14"/>
      <c r="U10" s="14"/>
      <c r="V10" s="9"/>
      <c r="W10" s="54"/>
      <c r="X10" s="15"/>
      <c r="Y10" s="15"/>
      <c r="Z10" s="9"/>
      <c r="AA10" s="9"/>
      <c r="AB10" s="9"/>
      <c r="AC10" s="9"/>
      <c r="AD10" s="9"/>
      <c r="AE10" s="9"/>
      <c r="AF10" s="9"/>
      <c r="AG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8">
      <c r="A11" s="72">
        <v>21461000988</v>
      </c>
      <c r="B11" s="10" t="s">
        <v>57</v>
      </c>
      <c r="C11" s="10" t="s">
        <v>58</v>
      </c>
      <c r="D11" s="151">
        <v>2</v>
      </c>
      <c r="E11" s="204">
        <v>10</v>
      </c>
      <c r="F11" s="157" t="s">
        <v>207</v>
      </c>
      <c r="G11" s="11" t="s">
        <v>207</v>
      </c>
      <c r="H11" s="160">
        <v>2</v>
      </c>
      <c r="I11" s="157" t="s">
        <v>207</v>
      </c>
      <c r="J11" s="180" t="s">
        <v>207</v>
      </c>
      <c r="K11" s="192">
        <v>269</v>
      </c>
      <c r="N11" s="9"/>
      <c r="O11" s="14" t="b">
        <v>0</v>
      </c>
      <c r="T11" s="14"/>
      <c r="U11" s="14"/>
      <c r="V11" s="9"/>
      <c r="W11" s="54"/>
      <c r="X11" s="15"/>
      <c r="Y11" s="15"/>
      <c r="Z11" s="9"/>
      <c r="AA11" s="9"/>
      <c r="AB11" s="9"/>
      <c r="AC11" s="9"/>
      <c r="AD11" s="9"/>
      <c r="AE11" s="9"/>
      <c r="AF11" s="9"/>
      <c r="AG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8">
      <c r="A12" s="72">
        <v>21511001018</v>
      </c>
      <c r="B12" s="10" t="s">
        <v>133</v>
      </c>
      <c r="C12" s="10" t="s">
        <v>8</v>
      </c>
      <c r="D12" s="151">
        <v>15</v>
      </c>
      <c r="E12" s="204">
        <v>6.6660000000000004</v>
      </c>
      <c r="F12" s="157">
        <v>3</v>
      </c>
      <c r="G12" s="11">
        <v>2.5</v>
      </c>
      <c r="H12" s="160">
        <v>3</v>
      </c>
      <c r="I12" s="157">
        <v>105</v>
      </c>
      <c r="J12" s="180">
        <v>177.38510999119111</v>
      </c>
      <c r="K12" s="192">
        <v>250</v>
      </c>
      <c r="N12" s="9"/>
      <c r="O12" s="14" t="b">
        <v>1</v>
      </c>
      <c r="T12" s="14"/>
      <c r="U12" s="14"/>
      <c r="V12" s="9"/>
      <c r="W12" s="54"/>
      <c r="X12" s="15"/>
      <c r="Y12" s="15"/>
      <c r="Z12" s="9"/>
      <c r="AA12" s="9"/>
      <c r="AB12" s="9"/>
      <c r="AC12" s="9"/>
      <c r="AD12" s="9"/>
      <c r="AE12" s="9"/>
      <c r="AF12" s="9"/>
      <c r="AG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8">
      <c r="A13" s="72">
        <v>21891001092</v>
      </c>
      <c r="B13" s="10" t="s">
        <v>71</v>
      </c>
      <c r="C13" s="10" t="s">
        <v>60</v>
      </c>
      <c r="D13" s="151">
        <v>22</v>
      </c>
      <c r="E13" s="204">
        <v>4.5449999999999999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N13" s="9"/>
      <c r="O13" s="14" t="b">
        <v>0</v>
      </c>
      <c r="T13" s="14"/>
      <c r="U13" s="14"/>
      <c r="V13" s="9"/>
      <c r="W13" s="54"/>
      <c r="X13" s="15"/>
      <c r="Y13" s="15"/>
      <c r="Z13" s="9"/>
      <c r="AA13" s="9"/>
      <c r="AB13" s="9"/>
      <c r="AC13" s="9"/>
      <c r="AD13" s="9"/>
      <c r="AE13" s="9"/>
      <c r="AF13" s="9"/>
      <c r="AG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8">
      <c r="A14" s="72">
        <v>21461000985</v>
      </c>
      <c r="B14" s="10" t="s">
        <v>73</v>
      </c>
      <c r="C14" s="10" t="s">
        <v>58</v>
      </c>
      <c r="D14" s="151">
        <v>13</v>
      </c>
      <c r="E14" s="204">
        <v>7.6920000000000002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N14" s="9"/>
      <c r="O14" s="14" t="b">
        <v>0</v>
      </c>
      <c r="T14" s="14"/>
      <c r="U14" s="14"/>
      <c r="V14" s="9"/>
      <c r="W14" s="54"/>
      <c r="X14" s="15"/>
      <c r="Y14" s="15"/>
      <c r="Z14" s="9"/>
      <c r="AA14" s="9"/>
      <c r="AB14" s="9"/>
      <c r="AC14" s="9"/>
      <c r="AD14" s="9"/>
      <c r="AE14" s="9"/>
      <c r="AF14" s="9"/>
      <c r="AG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8">
      <c r="A15" s="72">
        <v>21891001087</v>
      </c>
      <c r="B15" s="10" t="s">
        <v>59</v>
      </c>
      <c r="C15" s="10" t="s">
        <v>60</v>
      </c>
      <c r="D15" s="151">
        <v>3</v>
      </c>
      <c r="E15" s="204">
        <v>10</v>
      </c>
      <c r="F15" s="157" t="s">
        <v>207</v>
      </c>
      <c r="G15" s="11" t="s">
        <v>207</v>
      </c>
      <c r="H15" s="160">
        <v>5</v>
      </c>
      <c r="I15" s="157" t="s">
        <v>207</v>
      </c>
      <c r="J15" s="180" t="s">
        <v>207</v>
      </c>
      <c r="K15" s="192">
        <v>226</v>
      </c>
      <c r="N15" s="9"/>
      <c r="O15" s="14" t="b">
        <v>0</v>
      </c>
      <c r="T15" s="14"/>
      <c r="U15" s="14"/>
      <c r="V15" s="9"/>
      <c r="W15" s="54"/>
      <c r="X15" s="15"/>
      <c r="Y15" s="15"/>
      <c r="Z15" s="9"/>
      <c r="AA15" s="9"/>
      <c r="AB15" s="9"/>
      <c r="AC15" s="9"/>
      <c r="AD15" s="9"/>
      <c r="AE15" s="9"/>
      <c r="AF15" s="9"/>
      <c r="AG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8">
      <c r="A16" s="72">
        <v>21461000999</v>
      </c>
      <c r="B16" s="10" t="s">
        <v>69</v>
      </c>
      <c r="C16" s="10" t="s">
        <v>58</v>
      </c>
      <c r="D16" s="151">
        <v>7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N16" s="9"/>
      <c r="O16" s="14" t="b">
        <v>0</v>
      </c>
      <c r="T16" s="14"/>
      <c r="U16" s="14"/>
      <c r="V16" s="9"/>
      <c r="W16" s="54"/>
      <c r="X16" s="15"/>
      <c r="Y16" s="15"/>
      <c r="Z16" s="9"/>
      <c r="AA16" s="9"/>
      <c r="AB16" s="9"/>
      <c r="AC16" s="9"/>
      <c r="AD16" s="9"/>
      <c r="AE16" s="9"/>
      <c r="AF16" s="9"/>
      <c r="AG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>
      <c r="A17" s="72">
        <v>20671000896</v>
      </c>
      <c r="B17" s="10" t="s">
        <v>62</v>
      </c>
      <c r="C17" s="10" t="s">
        <v>54</v>
      </c>
      <c r="D17" s="151">
        <v>8</v>
      </c>
      <c r="E17" s="204">
        <v>10</v>
      </c>
      <c r="F17" s="157" t="s">
        <v>207</v>
      </c>
      <c r="G17" s="11" t="s">
        <v>207</v>
      </c>
      <c r="H17" s="160">
        <v>7</v>
      </c>
      <c r="I17" s="157" t="s">
        <v>207</v>
      </c>
      <c r="J17" s="180" t="s">
        <v>207</v>
      </c>
      <c r="K17" s="192">
        <v>207</v>
      </c>
      <c r="N17" s="9"/>
      <c r="O17" s="14" t="b">
        <v>0</v>
      </c>
      <c r="T17" s="14"/>
      <c r="U17" s="14"/>
      <c r="V17" s="9"/>
      <c r="W17" s="54"/>
      <c r="X17" s="15"/>
      <c r="Y17" s="15"/>
      <c r="Z17" s="9"/>
      <c r="AA17" s="9"/>
      <c r="AB17" s="9"/>
      <c r="AC17" s="9"/>
      <c r="AD17" s="9"/>
      <c r="AE17" s="9"/>
      <c r="AF17" s="9"/>
      <c r="AG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>
      <c r="A18" s="72">
        <v>20911000942</v>
      </c>
      <c r="B18" s="10" t="s">
        <v>66</v>
      </c>
      <c r="C18" s="10" t="s">
        <v>67</v>
      </c>
      <c r="D18" s="151">
        <v>17</v>
      </c>
      <c r="E18" s="204">
        <v>5.8819999999999997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195</v>
      </c>
      <c r="N18" s="9"/>
      <c r="O18" s="14" t="b">
        <v>0</v>
      </c>
      <c r="T18" s="14"/>
      <c r="U18" s="14"/>
      <c r="V18" s="9"/>
      <c r="W18" s="54"/>
      <c r="X18" s="15"/>
      <c r="Y18" s="15"/>
      <c r="Z18" s="9"/>
      <c r="AA18" s="9"/>
      <c r="AB18" s="9"/>
      <c r="AC18" s="9"/>
      <c r="AD18" s="9"/>
      <c r="AE18" s="9"/>
      <c r="AF18" s="9"/>
      <c r="AG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>
      <c r="A19" s="72">
        <v>20911000949</v>
      </c>
      <c r="B19" s="10" t="s">
        <v>70</v>
      </c>
      <c r="C19" s="10" t="s">
        <v>67</v>
      </c>
      <c r="D19" s="151">
        <v>24</v>
      </c>
      <c r="E19" s="204">
        <v>4.1660000000000004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195</v>
      </c>
      <c r="N19" s="9"/>
      <c r="O19" s="14" t="b">
        <v>0</v>
      </c>
      <c r="T19" s="14"/>
      <c r="U19" s="14"/>
      <c r="V19" s="9"/>
      <c r="W19" s="54"/>
      <c r="X19" s="15"/>
      <c r="Y19" s="15"/>
      <c r="Z19" s="9"/>
      <c r="AA19" s="9"/>
      <c r="AB19" s="9"/>
      <c r="AC19" s="9"/>
      <c r="AD19" s="9"/>
      <c r="AE19" s="9"/>
      <c r="AF19" s="9"/>
      <c r="AG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>
      <c r="A20" s="72">
        <v>21461000983</v>
      </c>
      <c r="B20" s="10" t="s">
        <v>72</v>
      </c>
      <c r="C20" s="10" t="s">
        <v>58</v>
      </c>
      <c r="D20" s="151">
        <v>12</v>
      </c>
      <c r="E20" s="204">
        <v>8.3330000000000002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195</v>
      </c>
      <c r="N20" s="9"/>
      <c r="O20" s="14" t="b">
        <v>0</v>
      </c>
      <c r="T20" s="14"/>
      <c r="U20" s="14"/>
      <c r="V20" s="9"/>
      <c r="W20" s="54"/>
      <c r="X20" s="15"/>
      <c r="Y20" s="15"/>
      <c r="Z20" s="9"/>
      <c r="AA20" s="9"/>
      <c r="AB20" s="9"/>
      <c r="AC20" s="9"/>
      <c r="AD20" s="9"/>
      <c r="AE20" s="9"/>
      <c r="AF20" s="9"/>
      <c r="AG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>
      <c r="A21" s="72">
        <v>21511101217</v>
      </c>
      <c r="B21" s="10" t="s">
        <v>137</v>
      </c>
      <c r="C21" s="10" t="s">
        <v>8</v>
      </c>
      <c r="D21" s="151">
        <v>36</v>
      </c>
      <c r="E21" s="204">
        <v>2.7770000000000001</v>
      </c>
      <c r="F21" s="157">
        <v>7</v>
      </c>
      <c r="G21" s="11">
        <v>1.875</v>
      </c>
      <c r="H21" s="160">
        <v>9</v>
      </c>
      <c r="I21" s="157">
        <v>37</v>
      </c>
      <c r="J21" s="180">
        <v>62.507133996895917</v>
      </c>
      <c r="K21" s="192">
        <v>195</v>
      </c>
      <c r="N21" s="9"/>
      <c r="O21" s="14" t="b">
        <v>1</v>
      </c>
      <c r="T21" s="14"/>
      <c r="U21" s="14"/>
      <c r="V21" s="9"/>
      <c r="W21" s="54"/>
      <c r="X21" s="15"/>
      <c r="Y21" s="15"/>
      <c r="Z21" s="9"/>
      <c r="AA21" s="9"/>
      <c r="AB21" s="9"/>
      <c r="AC21" s="9"/>
      <c r="AD21" s="9"/>
      <c r="AE21" s="9"/>
      <c r="AF21" s="9"/>
      <c r="AG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>
      <c r="A22" s="72">
        <v>21461000984</v>
      </c>
      <c r="B22" s="10" t="s">
        <v>79</v>
      </c>
      <c r="C22" s="10" t="s">
        <v>58</v>
      </c>
      <c r="D22" s="151">
        <v>41</v>
      </c>
      <c r="E22" s="204">
        <v>2.4390000000000001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N22" s="9"/>
      <c r="O22" s="14" t="b">
        <v>0</v>
      </c>
      <c r="T22" s="14"/>
      <c r="U22" s="14"/>
      <c r="V22" s="9"/>
      <c r="W22" s="54"/>
      <c r="X22" s="15"/>
      <c r="Y22" s="15"/>
      <c r="Z22" s="9"/>
      <c r="AA22" s="9"/>
      <c r="AB22" s="9"/>
      <c r="AC22" s="9"/>
      <c r="AD22" s="9"/>
      <c r="AE22" s="9"/>
      <c r="AF22" s="9"/>
      <c r="AG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>
      <c r="A23" s="72">
        <v>20911000953</v>
      </c>
      <c r="B23" s="10" t="s">
        <v>78</v>
      </c>
      <c r="C23" s="10" t="s">
        <v>67</v>
      </c>
      <c r="D23" s="151">
        <v>26</v>
      </c>
      <c r="E23" s="204">
        <v>3.8460000000000001</v>
      </c>
      <c r="F23" s="157" t="s">
        <v>207</v>
      </c>
      <c r="G23" s="11" t="s">
        <v>207</v>
      </c>
      <c r="H23" s="160">
        <v>13</v>
      </c>
      <c r="I23" s="157" t="s">
        <v>207</v>
      </c>
      <c r="J23" s="180" t="s">
        <v>207</v>
      </c>
      <c r="K23" s="192">
        <v>176</v>
      </c>
      <c r="N23" s="9"/>
      <c r="O23" s="14" t="b">
        <v>0</v>
      </c>
      <c r="T23" s="14"/>
      <c r="U23" s="14"/>
      <c r="V23" s="9"/>
      <c r="W23" s="54"/>
      <c r="X23" s="15"/>
      <c r="Y23" s="15"/>
      <c r="Z23" s="9"/>
      <c r="AA23" s="9"/>
      <c r="AB23" s="9"/>
      <c r="AC23" s="9"/>
      <c r="AD23" s="9"/>
      <c r="AE23" s="9"/>
      <c r="AF23" s="9"/>
      <c r="AG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>
      <c r="A24" s="72">
        <v>20911000956</v>
      </c>
      <c r="B24" s="10" t="s">
        <v>86</v>
      </c>
      <c r="C24" s="10" t="s">
        <v>67</v>
      </c>
      <c r="D24" s="151">
        <v>31</v>
      </c>
      <c r="E24" s="204">
        <v>3.2250000000000001</v>
      </c>
      <c r="F24" s="157" t="s">
        <v>207</v>
      </c>
      <c r="G24" s="11" t="s">
        <v>207</v>
      </c>
      <c r="H24" s="160">
        <v>13</v>
      </c>
      <c r="I24" s="157" t="s">
        <v>207</v>
      </c>
      <c r="J24" s="180" t="s">
        <v>207</v>
      </c>
      <c r="K24" s="192">
        <v>176</v>
      </c>
      <c r="N24" s="9"/>
      <c r="O24" s="14" t="b">
        <v>0</v>
      </c>
      <c r="T24" s="14"/>
      <c r="U24" s="14"/>
      <c r="V24" s="9"/>
      <c r="W24" s="54"/>
      <c r="X24" s="15"/>
      <c r="Y24" s="15"/>
      <c r="Z24" s="9"/>
      <c r="AA24" s="9"/>
      <c r="AB24" s="9"/>
      <c r="AC24" s="9"/>
      <c r="AD24" s="9"/>
      <c r="AE24" s="9"/>
      <c r="AF24" s="9"/>
      <c r="AG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>
      <c r="A25" s="72">
        <v>21511001014</v>
      </c>
      <c r="B25" s="10" t="s">
        <v>136</v>
      </c>
      <c r="C25" s="10" t="s">
        <v>8</v>
      </c>
      <c r="D25" s="151">
        <v>19</v>
      </c>
      <c r="E25" s="204">
        <v>5.2629999999999999</v>
      </c>
      <c r="F25" s="157">
        <v>6</v>
      </c>
      <c r="G25" s="11">
        <v>2</v>
      </c>
      <c r="H25" s="160">
        <v>13</v>
      </c>
      <c r="I25" s="157">
        <v>21.75</v>
      </c>
      <c r="J25" s="180">
        <v>36.744058498175306</v>
      </c>
      <c r="K25" s="192">
        <v>176</v>
      </c>
      <c r="N25" s="9"/>
      <c r="O25" s="14" t="b">
        <v>1</v>
      </c>
      <c r="T25" s="14"/>
      <c r="U25" s="14"/>
      <c r="V25" s="9"/>
      <c r="W25" s="54"/>
      <c r="X25" s="15"/>
      <c r="Y25" s="15"/>
      <c r="Z25" s="9"/>
      <c r="AA25" s="9"/>
      <c r="AB25" s="9"/>
      <c r="AC25" s="9"/>
      <c r="AD25" s="9"/>
      <c r="AE25" s="9"/>
      <c r="AF25" s="9"/>
      <c r="AG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>
      <c r="A26" s="72">
        <v>20911000944</v>
      </c>
      <c r="B26" s="10" t="s">
        <v>83</v>
      </c>
      <c r="C26" s="10" t="s">
        <v>67</v>
      </c>
      <c r="D26" s="151">
        <v>43</v>
      </c>
      <c r="E26" s="204">
        <v>2.3250000000000002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164</v>
      </c>
      <c r="N26" s="9"/>
      <c r="O26" s="14" t="b">
        <v>0</v>
      </c>
      <c r="T26" s="14"/>
      <c r="U26" s="14"/>
      <c r="V26" s="9"/>
      <c r="W26" s="54"/>
      <c r="X26" s="15"/>
      <c r="Y26" s="15"/>
      <c r="Z26" s="9"/>
      <c r="AA26" s="9"/>
      <c r="AB26" s="9"/>
      <c r="AC26" s="9"/>
      <c r="AD26" s="9"/>
      <c r="AE26" s="9"/>
      <c r="AF26" s="9"/>
      <c r="AG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>
      <c r="A27" s="72">
        <v>20711000920</v>
      </c>
      <c r="B27" s="10" t="s">
        <v>80</v>
      </c>
      <c r="C27" s="10" t="s">
        <v>61</v>
      </c>
      <c r="D27" s="151">
        <v>70</v>
      </c>
      <c r="E27" s="204">
        <v>1.4279999999999999</v>
      </c>
      <c r="F27" s="157" t="s">
        <v>207</v>
      </c>
      <c r="G27" s="11" t="s">
        <v>207</v>
      </c>
      <c r="H27" s="160">
        <v>17</v>
      </c>
      <c r="I27" s="157" t="s">
        <v>207</v>
      </c>
      <c r="J27" s="180" t="s">
        <v>207</v>
      </c>
      <c r="K27" s="192">
        <v>164</v>
      </c>
      <c r="N27" s="9"/>
      <c r="O27" s="14" t="b">
        <v>0</v>
      </c>
      <c r="T27" s="14"/>
      <c r="U27" s="14"/>
      <c r="V27" s="9"/>
      <c r="W27" s="54"/>
      <c r="X27" s="15"/>
      <c r="Y27" s="15"/>
      <c r="Z27" s="9"/>
      <c r="AA27" s="9"/>
      <c r="AB27" s="9"/>
      <c r="AC27" s="9"/>
      <c r="AD27" s="9"/>
      <c r="AE27" s="9"/>
      <c r="AF27" s="9"/>
      <c r="AG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>
      <c r="A28" s="72">
        <v>21461000980</v>
      </c>
      <c r="B28" s="10" t="s">
        <v>82</v>
      </c>
      <c r="C28" s="10" t="s">
        <v>58</v>
      </c>
      <c r="D28" s="151">
        <v>49</v>
      </c>
      <c r="E28" s="204">
        <v>2.04</v>
      </c>
      <c r="F28" s="157" t="s">
        <v>207</v>
      </c>
      <c r="G28" s="11" t="s">
        <v>207</v>
      </c>
      <c r="H28" s="160">
        <v>17</v>
      </c>
      <c r="I28" s="157" t="s">
        <v>207</v>
      </c>
      <c r="J28" s="180" t="s">
        <v>207</v>
      </c>
      <c r="K28" s="192">
        <v>164</v>
      </c>
      <c r="N28" s="9"/>
      <c r="O28" s="14" t="b">
        <v>0</v>
      </c>
      <c r="T28" s="14"/>
      <c r="U28" s="14"/>
      <c r="V28" s="9"/>
      <c r="W28" s="54"/>
      <c r="X28" s="15"/>
      <c r="Y28" s="15"/>
      <c r="Z28" s="9"/>
      <c r="AA28" s="9"/>
      <c r="AB28" s="9"/>
      <c r="AC28" s="9"/>
      <c r="AD28" s="9"/>
      <c r="AE28" s="9"/>
      <c r="AF28" s="9"/>
      <c r="AG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>
      <c r="A29" s="72">
        <v>20891000937</v>
      </c>
      <c r="B29" s="10" t="s">
        <v>75</v>
      </c>
      <c r="C29" s="10" t="s">
        <v>76</v>
      </c>
      <c r="D29" s="151">
        <v>44</v>
      </c>
      <c r="E29" s="204">
        <v>2.2719999999999998</v>
      </c>
      <c r="F29" s="157" t="s">
        <v>207</v>
      </c>
      <c r="G29" s="11" t="s">
        <v>207</v>
      </c>
      <c r="H29" s="160">
        <v>17</v>
      </c>
      <c r="I29" s="157" t="s">
        <v>207</v>
      </c>
      <c r="J29" s="180" t="s">
        <v>207</v>
      </c>
      <c r="K29" s="192">
        <v>164</v>
      </c>
      <c r="N29" s="9"/>
      <c r="O29" s="14" t="b">
        <v>0</v>
      </c>
      <c r="T29" s="14"/>
      <c r="U29" s="14"/>
      <c r="V29" s="9"/>
      <c r="W29" s="54"/>
      <c r="X29" s="15"/>
      <c r="Y29" s="15"/>
      <c r="Z29" s="9"/>
      <c r="AA29" s="9"/>
      <c r="AB29" s="9"/>
      <c r="AC29" s="9"/>
      <c r="AD29" s="9"/>
      <c r="AE29" s="9"/>
      <c r="AF29" s="9"/>
      <c r="AG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>
      <c r="A30" s="72">
        <v>20711202383</v>
      </c>
      <c r="B30" s="10" t="s">
        <v>100</v>
      </c>
      <c r="C30" s="10" t="s">
        <v>61</v>
      </c>
      <c r="D30" s="151">
        <v>155</v>
      </c>
      <c r="E30" s="204">
        <v>0.64500000000000002</v>
      </c>
      <c r="F30" s="157" t="s">
        <v>207</v>
      </c>
      <c r="G30" s="11" t="s">
        <v>207</v>
      </c>
      <c r="H30" s="160">
        <v>21</v>
      </c>
      <c r="I30" s="157" t="s">
        <v>207</v>
      </c>
      <c r="J30" s="180" t="s">
        <v>207</v>
      </c>
      <c r="K30" s="192">
        <v>157</v>
      </c>
      <c r="N30" s="9"/>
      <c r="O30" s="14" t="b">
        <v>0</v>
      </c>
      <c r="T30" s="14"/>
      <c r="U30" s="14"/>
      <c r="V30" s="9"/>
      <c r="W30" s="54"/>
      <c r="X30" s="15"/>
      <c r="Y30" s="15"/>
      <c r="Z30" s="9"/>
      <c r="AA30" s="9"/>
      <c r="AB30" s="9"/>
      <c r="AC30" s="9"/>
      <c r="AD30" s="9"/>
      <c r="AE30" s="9"/>
      <c r="AF30" s="9"/>
      <c r="AG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>
      <c r="A31" s="72">
        <v>20711000927</v>
      </c>
      <c r="B31" s="10" t="s">
        <v>81</v>
      </c>
      <c r="C31" s="10" t="s">
        <v>61</v>
      </c>
      <c r="D31" s="151">
        <v>78</v>
      </c>
      <c r="E31" s="204">
        <v>1.282</v>
      </c>
      <c r="F31" s="157" t="s">
        <v>207</v>
      </c>
      <c r="G31" s="11" t="s">
        <v>207</v>
      </c>
      <c r="H31" s="160">
        <v>21</v>
      </c>
      <c r="I31" s="157" t="s">
        <v>207</v>
      </c>
      <c r="J31" s="180" t="s">
        <v>207</v>
      </c>
      <c r="K31" s="192">
        <v>157</v>
      </c>
      <c r="N31" s="9"/>
      <c r="O31" s="14" t="b">
        <v>0</v>
      </c>
      <c r="T31" s="14"/>
      <c r="U31" s="14"/>
      <c r="V31" s="9"/>
      <c r="W31" s="54"/>
      <c r="X31" s="15"/>
      <c r="Y31" s="15"/>
      <c r="Z31" s="9"/>
      <c r="AA31" s="9"/>
      <c r="AB31" s="9"/>
      <c r="AC31" s="9"/>
      <c r="AD31" s="9"/>
      <c r="AE31" s="9"/>
      <c r="AF31" s="9"/>
      <c r="AG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>
      <c r="A32" s="72">
        <v>20911000960</v>
      </c>
      <c r="B32" s="10" t="s">
        <v>74</v>
      </c>
      <c r="C32" s="10" t="s">
        <v>67</v>
      </c>
      <c r="D32" s="151">
        <v>28</v>
      </c>
      <c r="E32" s="204">
        <v>3.5710000000000002</v>
      </c>
      <c r="F32" s="157" t="s">
        <v>207</v>
      </c>
      <c r="G32" s="11" t="s">
        <v>207</v>
      </c>
      <c r="H32" s="160">
        <v>21</v>
      </c>
      <c r="I32" s="157" t="s">
        <v>207</v>
      </c>
      <c r="J32" s="180" t="s">
        <v>207</v>
      </c>
      <c r="K32" s="192">
        <v>157</v>
      </c>
      <c r="N32" s="9"/>
      <c r="O32" s="14" t="b">
        <v>0</v>
      </c>
      <c r="T32" s="14"/>
      <c r="U32" s="14"/>
      <c r="V32" s="9"/>
      <c r="W32" s="54"/>
      <c r="X32" s="15"/>
      <c r="Y32" s="15"/>
      <c r="Z32" s="9"/>
      <c r="AA32" s="9"/>
      <c r="AB32" s="9"/>
      <c r="AC32" s="9"/>
      <c r="AD32" s="9"/>
      <c r="AE32" s="9"/>
      <c r="AF32" s="9"/>
      <c r="AG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>
      <c r="A33" s="72">
        <v>20521202572</v>
      </c>
      <c r="B33" s="10" t="s">
        <v>101</v>
      </c>
      <c r="C33" s="10" t="s">
        <v>87</v>
      </c>
      <c r="D33" s="151">
        <v>139</v>
      </c>
      <c r="E33" s="204">
        <v>0.71899999999999997</v>
      </c>
      <c r="F33" s="157" t="s">
        <v>207</v>
      </c>
      <c r="G33" s="11" t="s">
        <v>207</v>
      </c>
      <c r="H33" s="160">
        <v>21</v>
      </c>
      <c r="I33" s="157" t="s">
        <v>207</v>
      </c>
      <c r="J33" s="180" t="s">
        <v>207</v>
      </c>
      <c r="K33" s="192">
        <v>157</v>
      </c>
      <c r="N33" s="9"/>
      <c r="O33" s="14" t="b">
        <v>0</v>
      </c>
      <c r="T33" s="14"/>
      <c r="U33" s="14"/>
      <c r="V33" s="9"/>
      <c r="W33" s="54"/>
      <c r="X33" s="15"/>
      <c r="Y33" s="15"/>
      <c r="Z33" s="9"/>
      <c r="AA33" s="9"/>
      <c r="AB33" s="9"/>
      <c r="AC33" s="9"/>
      <c r="AD33" s="9"/>
      <c r="AE33" s="9"/>
      <c r="AF33" s="9"/>
      <c r="AG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14" t="b">
        <v>0</v>
      </c>
      <c r="T34" s="14"/>
      <c r="U34" s="14"/>
      <c r="V34" s="9"/>
      <c r="W34" s="54"/>
      <c r="X34" s="15"/>
      <c r="Y34" s="15"/>
      <c r="Z34" s="9"/>
      <c r="AA34" s="9"/>
      <c r="AB34" s="9"/>
      <c r="AC34" s="9"/>
      <c r="AD34" s="9"/>
      <c r="AE34" s="9"/>
      <c r="AF34" s="9"/>
      <c r="AG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14" t="b">
        <v>0</v>
      </c>
      <c r="T35" s="14"/>
      <c r="U35" s="14"/>
      <c r="V35" s="9"/>
      <c r="W35" s="54"/>
      <c r="X35" s="15"/>
      <c r="Y35" s="15"/>
      <c r="Z35" s="9"/>
      <c r="AA35" s="9"/>
      <c r="AB35" s="9"/>
      <c r="AC35" s="9"/>
      <c r="AD35" s="9"/>
      <c r="AE35" s="9"/>
      <c r="AF35" s="9"/>
      <c r="AG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  <c r="T36" s="14"/>
      <c r="U36" s="14"/>
      <c r="V36" s="9"/>
      <c r="W36" s="54"/>
      <c r="X36" s="15"/>
      <c r="Y36" s="15"/>
      <c r="Z36" s="9"/>
      <c r="AA36" s="9"/>
      <c r="AB36" s="9"/>
      <c r="AC36" s="9"/>
      <c r="AD36" s="9"/>
      <c r="AE36" s="9"/>
      <c r="AF36" s="9"/>
      <c r="AG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  <c r="T37" s="14"/>
      <c r="U37" s="14"/>
      <c r="V37" s="9"/>
      <c r="W37" s="54"/>
      <c r="X37" s="15"/>
      <c r="Y37" s="15"/>
      <c r="Z37" s="9"/>
      <c r="AA37" s="9"/>
      <c r="AB37" s="9"/>
      <c r="AC37" s="9"/>
      <c r="AD37" s="9"/>
      <c r="AE37" s="9"/>
      <c r="AF37" s="9"/>
      <c r="AG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  <c r="T38" s="14"/>
      <c r="U38" s="14"/>
      <c r="V38" s="9"/>
      <c r="W38" s="54"/>
      <c r="X38" s="15"/>
      <c r="Y38" s="15"/>
      <c r="Z38" s="9"/>
      <c r="AA38" s="9"/>
      <c r="AB38" s="9"/>
      <c r="AC38" s="9"/>
      <c r="AD38" s="9"/>
      <c r="AE38" s="9"/>
      <c r="AF38" s="9"/>
      <c r="AG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  <c r="T39" s="14"/>
      <c r="U39" s="14"/>
      <c r="V39" s="9"/>
      <c r="W39" s="54"/>
      <c r="X39" s="15"/>
      <c r="Y39" s="15"/>
      <c r="Z39" s="9"/>
      <c r="AA39" s="9"/>
      <c r="AB39" s="9"/>
      <c r="AC39" s="9"/>
      <c r="AD39" s="9"/>
      <c r="AE39" s="9"/>
      <c r="AF39" s="9"/>
      <c r="AG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6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  <c r="T40" s="14"/>
      <c r="U40" s="14"/>
      <c r="V40" s="9"/>
      <c r="W40" s="54"/>
      <c r="X40" s="15"/>
      <c r="Y40" s="15"/>
      <c r="Z40" s="9"/>
      <c r="AA40" s="9"/>
      <c r="AB40" s="9"/>
      <c r="AC40" s="9"/>
      <c r="AD40" s="9"/>
      <c r="AE40" s="9"/>
      <c r="AF40" s="9"/>
      <c r="AG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  <c r="T41" s="14"/>
      <c r="U41" s="14"/>
      <c r="V41" s="9"/>
      <c r="W41" s="54"/>
      <c r="X41" s="15"/>
      <c r="Y41" s="15"/>
      <c r="Z41" s="9"/>
      <c r="AA41" s="9"/>
      <c r="AB41" s="9"/>
      <c r="AC41" s="9"/>
      <c r="AD41" s="9"/>
      <c r="AE41" s="9"/>
      <c r="AF41" s="9"/>
      <c r="AG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06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  <c r="T42" s="14"/>
      <c r="U42" s="14"/>
      <c r="V42" s="9"/>
      <c r="W42" s="54"/>
      <c r="X42" s="15"/>
      <c r="Y42" s="15"/>
      <c r="Z42" s="9"/>
      <c r="AA42" s="9"/>
      <c r="AB42" s="9"/>
      <c r="AC42" s="9"/>
      <c r="AD42" s="9"/>
      <c r="AE42" s="9"/>
      <c r="AF42" s="9"/>
      <c r="AG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  <c r="T43" s="14"/>
      <c r="U43" s="14"/>
      <c r="V43" s="9"/>
      <c r="W43" s="54"/>
      <c r="X43" s="15"/>
      <c r="Y43" s="15"/>
      <c r="Z43" s="9"/>
      <c r="AA43" s="9"/>
      <c r="AB43" s="9"/>
      <c r="AC43" s="9"/>
      <c r="AD43" s="9"/>
      <c r="AE43" s="9"/>
      <c r="AF43" s="9"/>
      <c r="AG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  <c r="T44" s="14"/>
      <c r="U44" s="14"/>
      <c r="V44" s="9"/>
      <c r="W44" s="54"/>
      <c r="X44" s="15"/>
      <c r="Y44" s="15"/>
      <c r="Z44" s="9"/>
      <c r="AA44" s="9"/>
      <c r="AB44" s="9"/>
      <c r="AC44" s="9"/>
      <c r="AD44" s="9"/>
      <c r="AE44" s="9"/>
      <c r="AF44" s="9"/>
      <c r="AG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  <c r="T45" s="14"/>
      <c r="U45" s="14"/>
      <c r="V45" s="9"/>
      <c r="W45" s="54"/>
      <c r="X45" s="15"/>
      <c r="Y45" s="15"/>
      <c r="Z45" s="9"/>
      <c r="AA45" s="9"/>
      <c r="AB45" s="9"/>
      <c r="AC45" s="9"/>
      <c r="AD45" s="9"/>
      <c r="AE45" s="9"/>
      <c r="AF45" s="9"/>
      <c r="AG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  <c r="T46" s="14"/>
      <c r="U46" s="14"/>
      <c r="V46" s="9"/>
      <c r="W46" s="54"/>
      <c r="X46" s="15"/>
      <c r="Y46" s="15"/>
      <c r="Z46" s="9"/>
      <c r="AA46" s="9"/>
      <c r="AB46" s="9"/>
      <c r="AC46" s="9"/>
      <c r="AD46" s="9"/>
      <c r="AE46" s="9"/>
      <c r="AF46" s="9"/>
      <c r="AG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  <c r="T47" s="14"/>
      <c r="U47" s="14"/>
      <c r="V47" s="9"/>
      <c r="W47" s="54"/>
      <c r="X47" s="15"/>
      <c r="Y47" s="15"/>
      <c r="Z47" s="9"/>
      <c r="AA47" s="9"/>
      <c r="AB47" s="9"/>
      <c r="AC47" s="9"/>
      <c r="AD47" s="9"/>
      <c r="AE47" s="9"/>
      <c r="AF47" s="9"/>
      <c r="AG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  <c r="T48" s="14"/>
      <c r="U48" s="14"/>
      <c r="V48" s="9"/>
      <c r="W48" s="54"/>
      <c r="X48" s="15"/>
      <c r="Y48" s="15"/>
      <c r="Z48" s="9"/>
      <c r="AA48" s="9"/>
      <c r="AB48" s="9"/>
      <c r="AC48" s="9"/>
      <c r="AD48" s="9"/>
      <c r="AE48" s="9"/>
      <c r="AF48" s="9"/>
      <c r="AG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1:106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  <c r="T49" s="14"/>
      <c r="U49" s="14"/>
      <c r="V49" s="9"/>
      <c r="W49" s="54"/>
      <c r="X49" s="15"/>
      <c r="Y49" s="15"/>
      <c r="Z49" s="9"/>
      <c r="AA49" s="9"/>
      <c r="AB49" s="9"/>
      <c r="AC49" s="9"/>
      <c r="AD49" s="9"/>
      <c r="AE49" s="9"/>
      <c r="AF49" s="9"/>
      <c r="AG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1:106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  <c r="T50" s="14"/>
      <c r="U50" s="14"/>
      <c r="V50" s="9"/>
      <c r="W50" s="54"/>
      <c r="X50" s="15"/>
      <c r="Y50" s="15"/>
      <c r="Z50" s="9"/>
      <c r="AA50" s="9"/>
      <c r="AB50" s="9"/>
      <c r="AC50" s="9"/>
      <c r="AD50" s="9"/>
      <c r="AE50" s="9"/>
      <c r="AF50" s="9"/>
      <c r="AG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1:106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  <c r="T51" s="14"/>
      <c r="U51" s="14"/>
      <c r="V51" s="9"/>
      <c r="W51" s="54"/>
      <c r="X51" s="15"/>
      <c r="Y51" s="15"/>
      <c r="Z51" s="9"/>
      <c r="AA51" s="9"/>
      <c r="AB51" s="9"/>
      <c r="AC51" s="9"/>
      <c r="AD51" s="9"/>
      <c r="AE51" s="9"/>
      <c r="AF51" s="9"/>
      <c r="AG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1:106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  <c r="T52" s="14"/>
      <c r="U52" s="14"/>
      <c r="V52" s="9"/>
      <c r="W52" s="54"/>
      <c r="X52" s="15"/>
      <c r="Y52" s="15"/>
      <c r="Z52" s="9"/>
      <c r="AA52" s="9"/>
      <c r="AB52" s="9"/>
      <c r="AC52" s="9"/>
      <c r="AD52" s="9"/>
      <c r="AE52" s="9"/>
      <c r="AF52" s="9"/>
      <c r="AG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1:106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  <c r="T53" s="14"/>
      <c r="U53" s="14"/>
      <c r="V53" s="9"/>
      <c r="W53" s="54"/>
      <c r="X53" s="15"/>
      <c r="Y53" s="15"/>
      <c r="Z53" s="9"/>
      <c r="AA53" s="9"/>
      <c r="AB53" s="9"/>
      <c r="AC53" s="9"/>
      <c r="AD53" s="9"/>
      <c r="AE53" s="9"/>
      <c r="AF53" s="9"/>
      <c r="AG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1:106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  <c r="T54" s="14"/>
      <c r="U54" s="14"/>
      <c r="V54" s="9"/>
      <c r="W54" s="54"/>
      <c r="X54" s="15"/>
      <c r="Y54" s="15"/>
      <c r="Z54" s="9"/>
      <c r="AA54" s="9"/>
      <c r="AB54" s="9"/>
      <c r="AC54" s="9"/>
      <c r="AD54" s="9"/>
      <c r="AE54" s="9"/>
      <c r="AF54" s="9"/>
      <c r="AG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1:106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  <c r="T55" s="14"/>
      <c r="U55" s="14"/>
      <c r="V55" s="9"/>
      <c r="W55" s="54"/>
      <c r="X55" s="15"/>
      <c r="Y55" s="15"/>
      <c r="Z55" s="9"/>
      <c r="AA55" s="9"/>
      <c r="AB55" s="9"/>
      <c r="AC55" s="9"/>
      <c r="AD55" s="9"/>
      <c r="AE55" s="9"/>
      <c r="AF55" s="9"/>
      <c r="AG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1:106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  <c r="T56" s="14"/>
      <c r="U56" s="14"/>
      <c r="V56" s="9"/>
      <c r="W56" s="54"/>
      <c r="X56" s="15"/>
      <c r="Y56" s="15"/>
      <c r="Z56" s="9"/>
      <c r="AA56" s="9"/>
      <c r="AB56" s="9"/>
      <c r="AC56" s="9"/>
      <c r="AD56" s="9"/>
      <c r="AE56" s="9"/>
      <c r="AF56" s="9"/>
      <c r="AG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1:106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  <c r="T57" s="14"/>
      <c r="U57" s="14"/>
      <c r="V57" s="9"/>
      <c r="W57" s="54"/>
      <c r="X57" s="15"/>
      <c r="Y57" s="15"/>
      <c r="Z57" s="9"/>
      <c r="AA57" s="9"/>
      <c r="AB57" s="9"/>
      <c r="AC57" s="9"/>
      <c r="AD57" s="9"/>
      <c r="AE57" s="9"/>
      <c r="AF57" s="9"/>
      <c r="AG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1:106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  <c r="T58" s="14"/>
      <c r="U58" s="14"/>
      <c r="V58" s="9"/>
      <c r="W58" s="54"/>
      <c r="X58" s="15"/>
      <c r="Y58" s="15"/>
      <c r="Z58" s="9"/>
      <c r="AA58" s="9"/>
      <c r="AB58" s="9"/>
      <c r="AC58" s="9"/>
      <c r="AD58" s="9"/>
      <c r="AE58" s="9"/>
      <c r="AF58" s="9"/>
      <c r="AG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1:106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  <c r="T59" s="14"/>
      <c r="U59" s="14"/>
      <c r="V59" s="9"/>
      <c r="W59" s="54"/>
      <c r="X59" s="15"/>
      <c r="Y59" s="15"/>
      <c r="Z59" s="9"/>
      <c r="AA59" s="9"/>
      <c r="AB59" s="9"/>
      <c r="AC59" s="9"/>
      <c r="AD59" s="9"/>
      <c r="AE59" s="9"/>
      <c r="AF59" s="9"/>
      <c r="AG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1:106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  <c r="T60" s="14"/>
      <c r="U60" s="14"/>
      <c r="V60" s="9"/>
      <c r="W60" s="54"/>
      <c r="X60" s="15"/>
      <c r="Y60" s="15"/>
      <c r="Z60" s="9"/>
      <c r="AA60" s="9"/>
      <c r="AB60" s="9"/>
      <c r="AC60" s="9"/>
      <c r="AD60" s="9"/>
      <c r="AE60" s="9"/>
      <c r="AF60" s="9"/>
      <c r="AG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1:106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  <c r="T61" s="14"/>
      <c r="U61" s="14"/>
      <c r="V61" s="9"/>
      <c r="W61" s="54"/>
      <c r="X61" s="15"/>
      <c r="Y61" s="15"/>
      <c r="Z61" s="9"/>
      <c r="AA61" s="9"/>
      <c r="AB61" s="9"/>
      <c r="AC61" s="9"/>
      <c r="AD61" s="9"/>
      <c r="AE61" s="9"/>
      <c r="AF61" s="9"/>
      <c r="AG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1:106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  <c r="T62" s="14"/>
      <c r="U62" s="14"/>
      <c r="V62" s="9"/>
      <c r="W62" s="54"/>
      <c r="X62" s="15"/>
      <c r="Y62" s="15"/>
      <c r="Z62" s="9"/>
      <c r="AA62" s="9"/>
      <c r="AB62" s="9"/>
      <c r="AC62" s="9"/>
      <c r="AD62" s="9"/>
      <c r="AE62" s="9"/>
      <c r="AF62" s="9"/>
      <c r="AG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1:106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  <c r="T63" s="14"/>
      <c r="U63" s="14"/>
      <c r="V63" s="9"/>
      <c r="W63" s="54"/>
      <c r="X63" s="15"/>
      <c r="Y63" s="15"/>
      <c r="Z63" s="9"/>
      <c r="AA63" s="9"/>
      <c r="AB63" s="9"/>
      <c r="AC63" s="9"/>
      <c r="AD63" s="9"/>
      <c r="AE63" s="9"/>
      <c r="AF63" s="9"/>
      <c r="AG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1:106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  <c r="T64" s="14"/>
      <c r="U64" s="14"/>
      <c r="V64" s="9"/>
      <c r="W64" s="54"/>
      <c r="X64" s="15"/>
      <c r="Y64" s="15"/>
      <c r="Z64" s="9"/>
      <c r="AA64" s="9"/>
      <c r="AB64" s="9"/>
      <c r="AC64" s="9"/>
      <c r="AD64" s="9"/>
      <c r="AE64" s="9"/>
      <c r="AF64" s="9"/>
      <c r="AG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1:106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  <c r="T65" s="14"/>
      <c r="U65" s="14"/>
      <c r="V65" s="9"/>
      <c r="W65" s="54"/>
      <c r="X65" s="15"/>
      <c r="Y65" s="15"/>
      <c r="Z65" s="9"/>
      <c r="AA65" s="9"/>
      <c r="AB65" s="9"/>
      <c r="AC65" s="9"/>
      <c r="AD65" s="9"/>
      <c r="AE65" s="9"/>
      <c r="AF65" s="9"/>
      <c r="AG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1:106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  <c r="T66" s="14"/>
      <c r="U66" s="14"/>
      <c r="V66" s="9"/>
      <c r="W66" s="54"/>
      <c r="X66" s="15"/>
      <c r="Y66" s="15"/>
      <c r="Z66" s="9"/>
      <c r="AA66" s="9"/>
      <c r="AB66" s="9"/>
      <c r="AC66" s="9"/>
      <c r="AD66" s="9"/>
      <c r="AE66" s="9"/>
      <c r="AF66" s="9"/>
      <c r="AG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1:106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  <c r="T67" s="14"/>
      <c r="U67" s="14"/>
      <c r="V67" s="9"/>
      <c r="W67" s="54"/>
      <c r="X67" s="15"/>
      <c r="Y67" s="15"/>
      <c r="Z67" s="9"/>
      <c r="AA67" s="9"/>
      <c r="AB67" s="9"/>
      <c r="AC67" s="9"/>
      <c r="AD67" s="9"/>
      <c r="AE67" s="9"/>
      <c r="AF67" s="9"/>
      <c r="AG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1:106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  <c r="T68" s="14"/>
      <c r="U68" s="14"/>
      <c r="V68" s="9"/>
      <c r="W68" s="54"/>
      <c r="X68" s="15"/>
      <c r="Y68" s="15"/>
      <c r="Z68" s="9"/>
      <c r="AA68" s="9"/>
      <c r="AB68" s="9"/>
      <c r="AC68" s="9"/>
      <c r="AD68" s="9"/>
      <c r="AE68" s="9"/>
      <c r="AF68" s="9"/>
      <c r="AG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1:106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  <c r="T69" s="14"/>
      <c r="U69" s="14"/>
      <c r="V69" s="9"/>
      <c r="W69" s="54"/>
      <c r="X69" s="15"/>
      <c r="Y69" s="15"/>
      <c r="Z69" s="9"/>
      <c r="AA69" s="9"/>
      <c r="AB69" s="9"/>
      <c r="AC69" s="9"/>
      <c r="AD69" s="9"/>
      <c r="AE69" s="9"/>
      <c r="AF69" s="9"/>
      <c r="AG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1:106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  <c r="T70" s="14"/>
      <c r="U70" s="14"/>
      <c r="V70" s="9"/>
      <c r="W70" s="54"/>
      <c r="X70" s="15"/>
      <c r="Y70" s="15"/>
      <c r="Z70" s="9"/>
      <c r="AA70" s="9"/>
      <c r="AB70" s="9"/>
      <c r="AC70" s="9"/>
      <c r="AD70" s="9"/>
      <c r="AE70" s="9"/>
      <c r="AF70" s="9"/>
      <c r="AG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1:106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  <c r="T71" s="14"/>
      <c r="U71" s="14"/>
      <c r="V71" s="9"/>
      <c r="W71" s="54"/>
      <c r="X71" s="15"/>
      <c r="Y71" s="15"/>
      <c r="Z71" s="9"/>
      <c r="AA71" s="9"/>
      <c r="AB71" s="9"/>
      <c r="AC71" s="9"/>
      <c r="AD71" s="9"/>
      <c r="AE71" s="9"/>
      <c r="AF71" s="9"/>
      <c r="AG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1:106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  <c r="T72" s="14"/>
      <c r="U72" s="14"/>
      <c r="V72" s="9"/>
      <c r="W72" s="54"/>
      <c r="X72" s="15"/>
      <c r="Y72" s="15"/>
      <c r="Z72" s="9"/>
      <c r="AA72" s="9"/>
      <c r="AB72" s="9"/>
      <c r="AC72" s="9"/>
      <c r="AD72" s="9"/>
      <c r="AE72" s="9"/>
      <c r="AF72" s="9"/>
      <c r="AG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1:106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  <c r="T73" s="14"/>
      <c r="U73" s="14"/>
      <c r="V73" s="9"/>
      <c r="W73" s="54"/>
      <c r="X73" s="15"/>
      <c r="Y73" s="15"/>
      <c r="Z73" s="9"/>
      <c r="AA73" s="9"/>
      <c r="AB73" s="9"/>
      <c r="AC73" s="9"/>
      <c r="AD73" s="9"/>
      <c r="AE73" s="9"/>
      <c r="AF73" s="9"/>
      <c r="AG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1:106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  <c r="T74" s="14"/>
      <c r="U74" s="14"/>
      <c r="V74" s="9"/>
      <c r="W74" s="54"/>
      <c r="X74" s="15"/>
      <c r="Y74" s="15"/>
      <c r="Z74" s="9"/>
      <c r="AA74" s="9"/>
      <c r="AB74" s="9"/>
      <c r="AC74" s="9"/>
      <c r="AD74" s="9"/>
      <c r="AE74" s="9"/>
      <c r="AF74" s="9"/>
      <c r="AG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1:106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  <c r="T75" s="14"/>
      <c r="U75" s="14"/>
      <c r="V75" s="9"/>
      <c r="W75" s="54"/>
      <c r="X75" s="15"/>
      <c r="Y75" s="15"/>
      <c r="Z75" s="9"/>
      <c r="AA75" s="9"/>
      <c r="AB75" s="9"/>
      <c r="AC75" s="9"/>
      <c r="AD75" s="9"/>
      <c r="AE75" s="9"/>
      <c r="AF75" s="9"/>
      <c r="AG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1:106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  <c r="T76" s="14"/>
      <c r="U76" s="14"/>
      <c r="V76" s="9"/>
      <c r="W76" s="54"/>
      <c r="X76" s="15"/>
      <c r="Y76" s="15"/>
      <c r="Z76" s="9"/>
      <c r="AA76" s="9"/>
      <c r="AB76" s="9"/>
      <c r="AC76" s="9"/>
      <c r="AD76" s="9"/>
      <c r="AE76" s="9"/>
      <c r="AF76" s="9"/>
      <c r="AG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  <c r="T77" s="14"/>
      <c r="U77" s="14"/>
      <c r="V77" s="9"/>
      <c r="W77" s="54"/>
      <c r="X77" s="15"/>
      <c r="Y77" s="15"/>
      <c r="Z77" s="9"/>
      <c r="AA77" s="9"/>
      <c r="AB77" s="9"/>
      <c r="AC77" s="9"/>
      <c r="AD77" s="9"/>
      <c r="AE77" s="9"/>
      <c r="AF77" s="9"/>
      <c r="AG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  <c r="T78" s="14"/>
      <c r="U78" s="14"/>
      <c r="V78" s="9"/>
      <c r="W78" s="54"/>
      <c r="X78" s="15"/>
      <c r="Y78" s="15"/>
      <c r="Z78" s="9"/>
      <c r="AA78" s="9"/>
      <c r="AB78" s="9"/>
      <c r="AC78" s="9"/>
      <c r="AD78" s="9"/>
      <c r="AE78" s="9"/>
      <c r="AF78" s="9"/>
      <c r="AG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  <c r="T79" s="14"/>
      <c r="U79" s="14"/>
      <c r="V79" s="9"/>
      <c r="W79" s="54"/>
      <c r="X79" s="15"/>
      <c r="Y79" s="15"/>
      <c r="Z79" s="9"/>
      <c r="AA79" s="9"/>
      <c r="AB79" s="9"/>
      <c r="AC79" s="9"/>
      <c r="AD79" s="9"/>
      <c r="AE79" s="9"/>
      <c r="AF79" s="9"/>
      <c r="AG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  <c r="T80" s="14"/>
      <c r="U80" s="14"/>
      <c r="V80" s="9"/>
      <c r="W80" s="54"/>
      <c r="X80" s="15"/>
      <c r="Y80" s="15"/>
      <c r="Z80" s="9"/>
      <c r="AA80" s="9"/>
      <c r="AB80" s="9"/>
      <c r="AC80" s="9"/>
      <c r="AD80" s="9"/>
      <c r="AE80" s="9"/>
      <c r="AF80" s="9"/>
      <c r="AG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1:106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  <c r="T81" s="14"/>
      <c r="U81" s="14"/>
      <c r="V81" s="9"/>
      <c r="W81" s="54"/>
      <c r="X81" s="15"/>
      <c r="Y81" s="15"/>
      <c r="Z81" s="9"/>
      <c r="AA81" s="9"/>
      <c r="AB81" s="9"/>
      <c r="AC81" s="9"/>
      <c r="AD81" s="9"/>
      <c r="AE81" s="9"/>
      <c r="AF81" s="9"/>
      <c r="AG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1:106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  <c r="T82" s="14"/>
      <c r="U82" s="14"/>
      <c r="V82" s="9"/>
      <c r="W82" s="54"/>
      <c r="X82" s="15"/>
      <c r="Y82" s="15"/>
      <c r="Z82" s="9"/>
      <c r="AA82" s="9"/>
      <c r="AB82" s="9"/>
      <c r="AC82" s="9"/>
      <c r="AD82" s="9"/>
      <c r="AE82" s="9"/>
      <c r="AF82" s="9"/>
      <c r="AG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1:106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  <c r="T83" s="14"/>
      <c r="U83" s="14"/>
      <c r="V83" s="9"/>
      <c r="W83" s="54"/>
      <c r="X83" s="15"/>
      <c r="Y83" s="15"/>
      <c r="Z83" s="9"/>
      <c r="AA83" s="9"/>
      <c r="AB83" s="9"/>
      <c r="AC83" s="9"/>
      <c r="AD83" s="9"/>
      <c r="AE83" s="9"/>
      <c r="AF83" s="9"/>
      <c r="AG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1:106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  <c r="T84" s="14"/>
      <c r="U84" s="14"/>
      <c r="V84" s="9"/>
      <c r="W84" s="54"/>
      <c r="X84" s="15"/>
      <c r="Y84" s="15"/>
      <c r="Z84" s="9"/>
      <c r="AA84" s="9"/>
      <c r="AB84" s="9"/>
      <c r="AC84" s="9"/>
      <c r="AD84" s="9"/>
      <c r="AE84" s="9"/>
      <c r="AF84" s="9"/>
      <c r="AG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1:106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  <c r="T85" s="14"/>
      <c r="U85" s="14"/>
      <c r="V85" s="9"/>
      <c r="W85" s="54"/>
      <c r="X85" s="15"/>
      <c r="Y85" s="15"/>
      <c r="Z85" s="9"/>
      <c r="AA85" s="9"/>
      <c r="AB85" s="9"/>
      <c r="AC85" s="9"/>
      <c r="AD85" s="9"/>
      <c r="AE85" s="9"/>
      <c r="AF85" s="9"/>
      <c r="AG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1:106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  <c r="T86" s="14"/>
      <c r="U86" s="14"/>
      <c r="V86" s="9"/>
      <c r="W86" s="54"/>
      <c r="X86" s="15"/>
      <c r="Y86" s="15"/>
      <c r="Z86" s="9"/>
      <c r="AA86" s="9"/>
      <c r="AB86" s="9"/>
      <c r="AC86" s="9"/>
      <c r="AD86" s="9"/>
      <c r="AE86" s="9"/>
      <c r="AF86" s="9"/>
      <c r="AG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1:106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  <c r="T87" s="14"/>
      <c r="U87" s="14"/>
      <c r="V87" s="9"/>
      <c r="W87" s="54"/>
      <c r="X87" s="15"/>
      <c r="Y87" s="15"/>
      <c r="Z87" s="9"/>
      <c r="AA87" s="9"/>
      <c r="AB87" s="9"/>
      <c r="AC87" s="9"/>
      <c r="AD87" s="9"/>
      <c r="AE87" s="9"/>
      <c r="AF87" s="9"/>
      <c r="AG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1:106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  <c r="T88" s="14"/>
      <c r="U88" s="14"/>
      <c r="V88" s="9"/>
      <c r="W88" s="54"/>
      <c r="X88" s="15"/>
      <c r="Y88" s="15"/>
      <c r="Z88" s="9"/>
      <c r="AA88" s="9"/>
      <c r="AB88" s="9"/>
      <c r="AC88" s="9"/>
      <c r="AD88" s="9"/>
      <c r="AE88" s="9"/>
      <c r="AF88" s="9"/>
      <c r="AG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1:106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  <c r="T89" s="14"/>
      <c r="U89" s="14"/>
      <c r="V89" s="9"/>
      <c r="W89" s="54"/>
      <c r="X89" s="15"/>
      <c r="Y89" s="15"/>
      <c r="Z89" s="9"/>
      <c r="AA89" s="9"/>
      <c r="AB89" s="9"/>
      <c r="AC89" s="9"/>
      <c r="AD89" s="9"/>
      <c r="AE89" s="9"/>
      <c r="AF89" s="9"/>
      <c r="AG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1:106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  <c r="T90" s="14"/>
      <c r="U90" s="14"/>
      <c r="V90" s="9"/>
      <c r="W90" s="54"/>
      <c r="X90" s="15"/>
      <c r="Y90" s="15"/>
      <c r="Z90" s="9"/>
      <c r="AA90" s="9"/>
      <c r="AB90" s="9"/>
      <c r="AC90" s="9"/>
      <c r="AD90" s="9"/>
      <c r="AE90" s="9"/>
      <c r="AF90" s="9"/>
      <c r="AG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1:106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  <c r="T91" s="14"/>
      <c r="U91" s="14"/>
      <c r="V91" s="9"/>
      <c r="W91" s="54"/>
      <c r="X91" s="15"/>
      <c r="Y91" s="15"/>
      <c r="Z91" s="9"/>
      <c r="AA91" s="9"/>
      <c r="AB91" s="9"/>
      <c r="AC91" s="9"/>
      <c r="AD91" s="9"/>
      <c r="AE91" s="9"/>
      <c r="AF91" s="9"/>
      <c r="AG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1:106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  <c r="T92" s="14"/>
      <c r="U92" s="14"/>
      <c r="V92" s="9"/>
      <c r="W92" s="54"/>
      <c r="X92" s="15"/>
      <c r="Y92" s="15"/>
      <c r="Z92" s="9"/>
      <c r="AA92" s="9"/>
      <c r="AB92" s="9"/>
      <c r="AC92" s="9"/>
      <c r="AD92" s="9"/>
      <c r="AE92" s="9"/>
      <c r="AF92" s="9"/>
      <c r="AG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1:106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  <c r="T93" s="14"/>
      <c r="U93" s="14"/>
      <c r="V93" s="9"/>
      <c r="W93" s="54"/>
      <c r="X93" s="15"/>
      <c r="Y93" s="15"/>
      <c r="Z93" s="9"/>
      <c r="AA93" s="9"/>
      <c r="AB93" s="9"/>
      <c r="AC93" s="9"/>
      <c r="AD93" s="9"/>
      <c r="AE93" s="9"/>
      <c r="AF93" s="9"/>
      <c r="AG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1:106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  <c r="T94" s="14"/>
      <c r="U94" s="14"/>
      <c r="V94" s="9"/>
      <c r="W94" s="54"/>
      <c r="X94" s="15"/>
      <c r="Y94" s="15"/>
      <c r="Z94" s="9"/>
      <c r="AA94" s="9"/>
      <c r="AB94" s="9"/>
      <c r="AC94" s="9"/>
      <c r="AD94" s="9"/>
      <c r="AE94" s="9"/>
      <c r="AF94" s="9"/>
      <c r="AG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1:106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  <c r="T95" s="14"/>
      <c r="U95" s="14"/>
      <c r="V95" s="9"/>
      <c r="W95" s="54"/>
      <c r="X95" s="15"/>
      <c r="Y95" s="15"/>
      <c r="Z95" s="9"/>
      <c r="AA95" s="9"/>
      <c r="AB95" s="9"/>
      <c r="AC95" s="9"/>
      <c r="AD95" s="9"/>
      <c r="AE95" s="9"/>
      <c r="AF95" s="9"/>
      <c r="AG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1:106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  <c r="T96" s="14"/>
      <c r="U96" s="14"/>
      <c r="V96" s="9"/>
      <c r="W96" s="54"/>
      <c r="X96" s="15"/>
      <c r="Y96" s="15"/>
      <c r="Z96" s="9"/>
      <c r="AA96" s="9"/>
      <c r="AB96" s="9"/>
      <c r="AC96" s="9"/>
      <c r="AD96" s="9"/>
      <c r="AE96" s="9"/>
      <c r="AF96" s="9"/>
      <c r="AG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1:106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  <c r="T97" s="14"/>
      <c r="U97" s="14"/>
      <c r="V97" s="9"/>
      <c r="W97" s="54"/>
      <c r="X97" s="15"/>
      <c r="Y97" s="15"/>
      <c r="Z97" s="9"/>
      <c r="AA97" s="9"/>
      <c r="AB97" s="9"/>
      <c r="AC97" s="9"/>
      <c r="AD97" s="9"/>
      <c r="AE97" s="9"/>
      <c r="AF97" s="9"/>
      <c r="AG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1:106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  <c r="T98" s="14"/>
      <c r="U98" s="14"/>
      <c r="V98" s="9"/>
      <c r="W98" s="54"/>
      <c r="X98" s="15"/>
      <c r="Y98" s="15"/>
      <c r="Z98" s="9"/>
      <c r="AA98" s="9"/>
      <c r="AB98" s="9"/>
      <c r="AC98" s="9"/>
      <c r="AD98" s="9"/>
      <c r="AE98" s="9"/>
      <c r="AF98" s="9"/>
      <c r="AG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1:106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  <c r="T99" s="14"/>
      <c r="U99" s="14"/>
      <c r="V99" s="9"/>
      <c r="W99" s="54"/>
      <c r="X99" s="15"/>
      <c r="Y99" s="15"/>
      <c r="Z99" s="9"/>
      <c r="AA99" s="9"/>
      <c r="AB99" s="9"/>
      <c r="AC99" s="9"/>
      <c r="AD99" s="9"/>
      <c r="AE99" s="9"/>
      <c r="AF99" s="9"/>
      <c r="AG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1:106">
      <c r="J100" s="140">
        <v>522.37648089171967</v>
      </c>
      <c r="K100" s="14"/>
      <c r="U100" s="14"/>
      <c r="V100" s="9"/>
      <c r="W100" s="54"/>
      <c r="X100" s="15"/>
      <c r="Y100" s="15"/>
      <c r="Z100" s="9"/>
      <c r="AA100" s="9"/>
      <c r="AB100" s="9"/>
      <c r="AC100" s="9"/>
      <c r="AD100" s="9"/>
      <c r="AE100" s="9"/>
      <c r="AF100" s="9"/>
      <c r="AG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1:106">
      <c r="U101" s="14"/>
      <c r="V101" s="9"/>
      <c r="W101" s="54"/>
      <c r="X101" s="15"/>
      <c r="Y101" s="15"/>
      <c r="Z101" s="9"/>
      <c r="AA101" s="9"/>
      <c r="AB101" s="9"/>
      <c r="AC101" s="9"/>
      <c r="AD101" s="9"/>
      <c r="AE101" s="9"/>
      <c r="AF101" s="9"/>
      <c r="AG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1:106">
      <c r="U102" s="14"/>
      <c r="V102" s="9"/>
      <c r="W102" s="54"/>
      <c r="X102" s="15"/>
      <c r="Y102" s="15"/>
      <c r="Z102" s="9"/>
      <c r="AA102" s="9"/>
      <c r="AB102" s="9"/>
      <c r="AC102" s="9"/>
      <c r="AD102" s="9"/>
      <c r="AE102" s="9"/>
      <c r="AF102" s="9"/>
      <c r="AG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1:106">
      <c r="A103" s="5">
        <v>21511001011</v>
      </c>
      <c r="U103" s="14"/>
      <c r="V103" s="9"/>
      <c r="W103" s="54"/>
      <c r="X103" s="15"/>
      <c r="Y103" s="15"/>
      <c r="Z103" s="9"/>
      <c r="AA103" s="9"/>
      <c r="AB103" s="9"/>
      <c r="AC103" s="9"/>
      <c r="AD103" s="9"/>
      <c r="AE103" s="9"/>
      <c r="AF103" s="9"/>
      <c r="AG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1:106">
      <c r="A104" s="5">
        <v>21461000988</v>
      </c>
      <c r="U104" s="14"/>
      <c r="V104" s="9"/>
      <c r="W104" s="54"/>
      <c r="X104" s="15"/>
      <c r="Y104" s="15"/>
      <c r="Z104" s="9"/>
      <c r="AA104" s="9"/>
      <c r="AB104" s="9"/>
      <c r="AC104" s="9"/>
      <c r="AD104" s="9"/>
      <c r="AE104" s="9"/>
      <c r="AF104" s="9"/>
      <c r="AG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1:106">
      <c r="A105" s="5">
        <v>21511001018</v>
      </c>
      <c r="U105" s="14"/>
      <c r="V105" s="9"/>
      <c r="W105" s="54"/>
      <c r="X105" s="15"/>
      <c r="Y105" s="15"/>
      <c r="Z105" s="9"/>
      <c r="AA105" s="9"/>
      <c r="AB105" s="9"/>
      <c r="AC105" s="9"/>
      <c r="AD105" s="9"/>
      <c r="AE105" s="9"/>
      <c r="AF105" s="9"/>
      <c r="AG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1:106">
      <c r="A106" s="5">
        <v>21891001092</v>
      </c>
      <c r="U106" s="14"/>
      <c r="V106" s="9"/>
      <c r="W106" s="54"/>
      <c r="X106" s="15"/>
      <c r="Y106" s="15"/>
      <c r="Z106" s="9"/>
      <c r="AA106" s="9"/>
      <c r="AB106" s="9"/>
      <c r="AC106" s="9"/>
      <c r="AD106" s="9"/>
      <c r="AE106" s="9"/>
      <c r="AF106" s="9"/>
      <c r="AG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1:106">
      <c r="A107" s="5">
        <v>21461000985</v>
      </c>
      <c r="U107" s="14"/>
      <c r="V107" s="9"/>
      <c r="W107" s="54"/>
      <c r="X107" s="15"/>
      <c r="Y107" s="15"/>
      <c r="Z107" s="9"/>
      <c r="AA107" s="9"/>
      <c r="AB107" s="9"/>
      <c r="AC107" s="9"/>
      <c r="AD107" s="9"/>
      <c r="AE107" s="9"/>
      <c r="AF107" s="9"/>
      <c r="AG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1:106">
      <c r="A108" s="5">
        <v>21891001087</v>
      </c>
      <c r="U108" s="14"/>
      <c r="V108" s="9"/>
      <c r="W108" s="54"/>
      <c r="X108" s="15"/>
      <c r="Y108" s="15"/>
      <c r="Z108" s="9"/>
      <c r="AA108" s="9"/>
      <c r="AB108" s="9"/>
      <c r="AC108" s="9"/>
      <c r="AD108" s="9"/>
      <c r="AE108" s="9"/>
      <c r="AF108" s="9"/>
      <c r="AG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1:106">
      <c r="A109" s="5">
        <v>21461000999</v>
      </c>
      <c r="U109" s="14"/>
      <c r="V109" s="9"/>
      <c r="W109" s="54"/>
      <c r="X109" s="15"/>
      <c r="Y109" s="15"/>
      <c r="Z109" s="9"/>
      <c r="AA109" s="9"/>
      <c r="AB109" s="9"/>
      <c r="AC109" s="9"/>
      <c r="AD109" s="9"/>
      <c r="AE109" s="9"/>
      <c r="AF109" s="9"/>
      <c r="AG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1:106">
      <c r="A110" s="5">
        <v>20671000896</v>
      </c>
      <c r="U110" s="14"/>
      <c r="V110" s="9"/>
      <c r="W110" s="54"/>
      <c r="X110" s="15"/>
      <c r="Y110" s="15"/>
      <c r="Z110" s="9"/>
      <c r="AA110" s="9"/>
      <c r="AB110" s="9"/>
      <c r="AC110" s="9"/>
      <c r="AD110" s="9"/>
      <c r="AE110" s="9"/>
      <c r="AF110" s="9"/>
      <c r="AG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1:106">
      <c r="A111" s="5">
        <v>20911000942</v>
      </c>
      <c r="U111" s="14"/>
      <c r="V111" s="9"/>
      <c r="W111" s="54"/>
      <c r="X111" s="15"/>
      <c r="Y111" s="15"/>
      <c r="Z111" s="9"/>
      <c r="AA111" s="9"/>
      <c r="AB111" s="9"/>
      <c r="AC111" s="9"/>
      <c r="AD111" s="9"/>
      <c r="AE111" s="9"/>
      <c r="AF111" s="9"/>
      <c r="AG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1:106">
      <c r="A112" s="5">
        <v>20911000949</v>
      </c>
      <c r="U112" s="14"/>
      <c r="V112" s="9"/>
      <c r="W112" s="54"/>
      <c r="X112" s="15"/>
      <c r="Y112" s="15"/>
      <c r="Z112" s="9"/>
      <c r="AA112" s="9"/>
      <c r="AB112" s="9"/>
      <c r="AC112" s="9"/>
      <c r="AD112" s="9"/>
      <c r="AE112" s="9"/>
      <c r="AF112" s="9"/>
      <c r="AG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1:106">
      <c r="A113" s="5">
        <v>21461000983</v>
      </c>
      <c r="U113" s="14"/>
      <c r="V113" s="9"/>
      <c r="W113" s="54"/>
      <c r="X113" s="15"/>
      <c r="Y113" s="15"/>
      <c r="Z113" s="9"/>
      <c r="AA113" s="9"/>
      <c r="AB113" s="9"/>
      <c r="AC113" s="9"/>
      <c r="AD113" s="9"/>
      <c r="AE113" s="9"/>
      <c r="AF113" s="9"/>
      <c r="AG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1:106">
      <c r="A114" s="5">
        <v>21511101217</v>
      </c>
      <c r="U114" s="14"/>
      <c r="V114" s="9"/>
      <c r="W114" s="54"/>
      <c r="X114" s="15"/>
      <c r="Y114" s="15"/>
      <c r="Z114" s="9"/>
      <c r="AA114" s="9"/>
      <c r="AB114" s="9"/>
      <c r="AC114" s="9"/>
      <c r="AD114" s="9"/>
      <c r="AE114" s="9"/>
      <c r="AF114" s="9"/>
      <c r="AG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1:106">
      <c r="A115" s="5">
        <v>21461000984</v>
      </c>
      <c r="U115" s="14"/>
      <c r="V115" s="9"/>
      <c r="W115" s="54"/>
      <c r="X115" s="15"/>
      <c r="Y115" s="15"/>
      <c r="Z115" s="9"/>
      <c r="AA115" s="9"/>
      <c r="AB115" s="9"/>
      <c r="AC115" s="9"/>
      <c r="AD115" s="9"/>
      <c r="AE115" s="9"/>
      <c r="AF115" s="9"/>
      <c r="AG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1:106">
      <c r="A116" s="5">
        <v>20911000953</v>
      </c>
      <c r="U116" s="14"/>
      <c r="V116" s="9"/>
      <c r="W116" s="54"/>
      <c r="X116" s="15"/>
      <c r="Y116" s="15"/>
      <c r="Z116" s="9"/>
      <c r="AA116" s="9"/>
      <c r="AB116" s="9"/>
      <c r="AC116" s="9"/>
      <c r="AD116" s="9"/>
      <c r="AE116" s="9"/>
      <c r="AF116" s="9"/>
      <c r="AG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1:106">
      <c r="A117" s="5">
        <v>20911000956</v>
      </c>
      <c r="U117" s="14"/>
      <c r="V117" s="9"/>
      <c r="W117" s="54"/>
      <c r="X117" s="15"/>
      <c r="Y117" s="15"/>
      <c r="Z117" s="9"/>
      <c r="AA117" s="9"/>
      <c r="AB117" s="9"/>
      <c r="AC117" s="9"/>
      <c r="AD117" s="9"/>
      <c r="AE117" s="9"/>
      <c r="AF117" s="9"/>
      <c r="AG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1:106">
      <c r="A118" s="5">
        <v>21511001014</v>
      </c>
      <c r="U118" s="14"/>
      <c r="V118" s="9"/>
      <c r="W118" s="54"/>
      <c r="X118" s="15"/>
      <c r="Y118" s="15"/>
      <c r="Z118" s="9"/>
      <c r="AA118" s="9"/>
      <c r="AB118" s="9"/>
      <c r="AC118" s="9"/>
      <c r="AD118" s="9"/>
      <c r="AE118" s="9"/>
      <c r="AF118" s="9"/>
      <c r="AG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1:106">
      <c r="A119" s="5">
        <v>20911000944</v>
      </c>
      <c r="U119" s="14"/>
      <c r="V119" s="9"/>
      <c r="W119" s="54"/>
      <c r="X119" s="15"/>
      <c r="Y119" s="15"/>
      <c r="Z119" s="9"/>
      <c r="AA119" s="9"/>
      <c r="AB119" s="9"/>
      <c r="AC119" s="9"/>
      <c r="AD119" s="9"/>
      <c r="AE119" s="9"/>
      <c r="AF119" s="9"/>
      <c r="AG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1:106">
      <c r="A120" s="5">
        <v>20711000920</v>
      </c>
      <c r="U120" s="14"/>
      <c r="V120" s="9"/>
      <c r="W120" s="54"/>
      <c r="X120" s="15"/>
      <c r="Y120" s="15"/>
      <c r="Z120" s="9"/>
      <c r="AA120" s="9"/>
      <c r="AB120" s="9"/>
      <c r="AC120" s="9"/>
      <c r="AD120" s="9"/>
      <c r="AE120" s="9"/>
      <c r="AF120" s="9"/>
      <c r="AG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1:106">
      <c r="A121" s="5">
        <v>21461000980</v>
      </c>
      <c r="U121" s="14"/>
      <c r="V121" s="9"/>
      <c r="W121" s="54"/>
      <c r="X121" s="15"/>
      <c r="Y121" s="15"/>
      <c r="Z121" s="9"/>
      <c r="AA121" s="9"/>
      <c r="AB121" s="9"/>
      <c r="AC121" s="9"/>
      <c r="AD121" s="9"/>
      <c r="AE121" s="9"/>
      <c r="AF121" s="9"/>
      <c r="AG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1:106">
      <c r="A122" s="5">
        <v>20891000937</v>
      </c>
      <c r="U122" s="14"/>
      <c r="V122" s="9"/>
      <c r="W122" s="54"/>
      <c r="X122" s="15"/>
      <c r="Y122" s="15"/>
      <c r="Z122" s="9"/>
      <c r="AA122" s="9"/>
      <c r="AB122" s="9"/>
      <c r="AC122" s="9"/>
      <c r="AD122" s="9"/>
      <c r="AE122" s="9"/>
      <c r="AF122" s="9"/>
      <c r="AG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1:106">
      <c r="A123" s="5">
        <v>20711202383</v>
      </c>
      <c r="U123" s="14"/>
      <c r="V123" s="9"/>
      <c r="W123" s="54"/>
      <c r="X123" s="15"/>
      <c r="Y123" s="15"/>
      <c r="Z123" s="9"/>
      <c r="AA123" s="9"/>
      <c r="AB123" s="9"/>
      <c r="AC123" s="9"/>
      <c r="AD123" s="9"/>
      <c r="AE123" s="9"/>
      <c r="AF123" s="9"/>
      <c r="AG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1:106">
      <c r="A124" s="5">
        <v>20711000927</v>
      </c>
      <c r="U124" s="14"/>
      <c r="V124" s="9"/>
      <c r="W124" s="54"/>
      <c r="X124" s="15"/>
      <c r="Y124" s="15"/>
      <c r="Z124" s="9"/>
      <c r="AA124" s="9"/>
      <c r="AB124" s="9"/>
      <c r="AC124" s="9"/>
      <c r="AD124" s="9"/>
      <c r="AE124" s="9"/>
      <c r="AF124" s="9"/>
      <c r="AG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1:106">
      <c r="A125" s="5">
        <v>20911000960</v>
      </c>
      <c r="U125" s="14"/>
      <c r="V125" s="9"/>
      <c r="W125" s="54"/>
      <c r="X125" s="15"/>
      <c r="Y125" s="15"/>
      <c r="Z125" s="9"/>
      <c r="AA125" s="9"/>
      <c r="AB125" s="9"/>
      <c r="AC125" s="9"/>
      <c r="AD125" s="9"/>
      <c r="AE125" s="9"/>
      <c r="AF125" s="9"/>
      <c r="AG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1:106">
      <c r="A126" s="5">
        <v>20521202572</v>
      </c>
      <c r="U126" s="14"/>
      <c r="V126" s="9"/>
      <c r="W126" s="54"/>
      <c r="X126" s="15"/>
      <c r="Y126" s="15"/>
      <c r="Z126" s="9"/>
      <c r="AA126" s="9"/>
      <c r="AB126" s="9"/>
      <c r="AC126" s="9"/>
      <c r="AD126" s="9"/>
      <c r="AE126" s="9"/>
      <c r="AF126" s="9"/>
      <c r="AG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1:106">
      <c r="U127" s="14"/>
      <c r="V127" s="9"/>
      <c r="W127" s="54"/>
      <c r="X127" s="15"/>
      <c r="Y127" s="15"/>
      <c r="Z127" s="9"/>
      <c r="AA127" s="9"/>
      <c r="AB127" s="9"/>
      <c r="AC127" s="9"/>
      <c r="AD127" s="9"/>
      <c r="AE127" s="9"/>
      <c r="AF127" s="9"/>
      <c r="AG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1:106">
      <c r="U128" s="14"/>
      <c r="V128" s="9"/>
      <c r="W128" s="54"/>
      <c r="X128" s="15"/>
      <c r="Y128" s="15"/>
      <c r="Z128" s="9"/>
      <c r="AA128" s="9"/>
      <c r="AB128" s="9"/>
      <c r="AC128" s="9"/>
      <c r="AD128" s="9"/>
      <c r="AE128" s="9"/>
      <c r="AF128" s="9"/>
      <c r="AG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21:106">
      <c r="U129" s="14"/>
      <c r="V129" s="9"/>
      <c r="W129" s="54"/>
      <c r="X129" s="15"/>
      <c r="Y129" s="15"/>
      <c r="Z129" s="9"/>
      <c r="AA129" s="9"/>
      <c r="AB129" s="9"/>
      <c r="AC129" s="9"/>
      <c r="AD129" s="9"/>
      <c r="AE129" s="9"/>
      <c r="AF129" s="9"/>
      <c r="AG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21:106">
      <c r="U130" s="14"/>
      <c r="V130" s="9"/>
      <c r="W130" s="54"/>
      <c r="X130" s="15"/>
      <c r="Y130" s="15"/>
      <c r="Z130" s="9"/>
      <c r="AA130" s="9"/>
      <c r="AB130" s="9"/>
      <c r="AC130" s="9"/>
      <c r="AD130" s="9"/>
      <c r="AE130" s="9"/>
      <c r="AF130" s="9"/>
      <c r="AG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21:106">
      <c r="U131" s="14"/>
      <c r="V131" s="9"/>
      <c r="W131" s="54"/>
      <c r="X131" s="15"/>
      <c r="Y131" s="15"/>
      <c r="Z131" s="9"/>
      <c r="AA131" s="9"/>
      <c r="AB131" s="9"/>
      <c r="AC131" s="9"/>
      <c r="AD131" s="9"/>
      <c r="AE131" s="9"/>
      <c r="AF131" s="9"/>
      <c r="AG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21:106">
      <c r="U132" s="14"/>
      <c r="V132" s="9"/>
      <c r="W132" s="54"/>
      <c r="X132" s="15"/>
      <c r="Y132" s="15"/>
      <c r="Z132" s="9"/>
      <c r="AA132" s="9"/>
      <c r="AB132" s="9"/>
      <c r="AC132" s="9"/>
      <c r="AD132" s="9"/>
      <c r="AE132" s="9"/>
      <c r="AF132" s="9"/>
      <c r="AG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21:106">
      <c r="U133" s="14"/>
      <c r="V133" s="9"/>
      <c r="W133" s="54"/>
      <c r="X133" s="15"/>
      <c r="Y133" s="15"/>
      <c r="Z133" s="9"/>
      <c r="AA133" s="9"/>
      <c r="AB133" s="9"/>
      <c r="AC133" s="9"/>
      <c r="AD133" s="9"/>
      <c r="AE133" s="9"/>
      <c r="AF133" s="9"/>
      <c r="AG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21:106">
      <c r="U134" s="14"/>
      <c r="V134" s="9"/>
      <c r="W134" s="54"/>
      <c r="X134" s="15"/>
      <c r="Y134" s="15"/>
      <c r="Z134" s="9"/>
      <c r="AA134" s="9"/>
      <c r="AB134" s="9"/>
      <c r="AC134" s="9"/>
      <c r="AD134" s="9"/>
      <c r="AE134" s="9"/>
      <c r="AF134" s="9"/>
      <c r="AG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21:106">
      <c r="U135" s="14"/>
      <c r="V135" s="9"/>
      <c r="W135" s="54"/>
      <c r="X135" s="15"/>
      <c r="Y135" s="15"/>
      <c r="Z135" s="9"/>
      <c r="AA135" s="9"/>
      <c r="AB135" s="9"/>
      <c r="AC135" s="9"/>
      <c r="AD135" s="9"/>
      <c r="AE135" s="9"/>
      <c r="AF135" s="9"/>
      <c r="AG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21:106">
      <c r="U136" s="14"/>
      <c r="V136" s="9"/>
      <c r="W136" s="54"/>
      <c r="X136" s="15"/>
      <c r="Y136" s="15"/>
      <c r="Z136" s="9"/>
      <c r="AA136" s="9"/>
      <c r="AB136" s="9"/>
      <c r="AC136" s="9"/>
      <c r="AD136" s="9"/>
      <c r="AE136" s="9"/>
      <c r="AF136" s="9"/>
      <c r="AG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21:106">
      <c r="U137" s="14"/>
      <c r="V137" s="9"/>
      <c r="W137" s="54"/>
      <c r="X137" s="15"/>
      <c r="Y137" s="15"/>
      <c r="Z137" s="9"/>
      <c r="AA137" s="9"/>
      <c r="AB137" s="9"/>
      <c r="AC137" s="9"/>
      <c r="AD137" s="9"/>
      <c r="AE137" s="9"/>
      <c r="AF137" s="9"/>
      <c r="AG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21:106">
      <c r="U138" s="14"/>
      <c r="V138" s="9"/>
      <c r="W138" s="54"/>
      <c r="X138" s="15"/>
      <c r="Y138" s="15"/>
      <c r="Z138" s="9"/>
      <c r="AA138" s="9"/>
      <c r="AB138" s="9"/>
      <c r="AC138" s="9"/>
      <c r="AD138" s="9"/>
      <c r="AE138" s="9"/>
      <c r="AF138" s="9"/>
      <c r="AG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21:106">
      <c r="U139" s="14"/>
      <c r="V139" s="9"/>
      <c r="W139" s="54"/>
      <c r="X139" s="15"/>
      <c r="Y139" s="15"/>
      <c r="Z139" s="9"/>
      <c r="AA139" s="9"/>
      <c r="AB139" s="9"/>
      <c r="AC139" s="9"/>
      <c r="AD139" s="9"/>
      <c r="AE139" s="9"/>
      <c r="AF139" s="9"/>
      <c r="AG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21:106">
      <c r="U140" s="14"/>
      <c r="V140" s="9"/>
      <c r="W140" s="54"/>
      <c r="X140" s="15"/>
      <c r="Y140" s="15"/>
      <c r="Z140" s="9"/>
      <c r="AA140" s="9"/>
      <c r="AB140" s="9"/>
      <c r="AC140" s="9"/>
      <c r="AD140" s="9"/>
      <c r="AE140" s="9"/>
      <c r="AF140" s="9"/>
      <c r="AG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21:106">
      <c r="U141" s="14"/>
      <c r="V141" s="9"/>
      <c r="W141" s="54"/>
      <c r="X141" s="15"/>
      <c r="Y141" s="15"/>
      <c r="Z141" s="9"/>
      <c r="AA141" s="9"/>
      <c r="AB141" s="9"/>
      <c r="AC141" s="9"/>
      <c r="AD141" s="9"/>
      <c r="AE141" s="9"/>
      <c r="AF141" s="9"/>
      <c r="AG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21:106">
      <c r="U142" s="14"/>
      <c r="V142" s="9"/>
      <c r="W142" s="54"/>
      <c r="X142" s="15"/>
      <c r="Y142" s="15"/>
      <c r="Z142" s="9"/>
      <c r="AA142" s="9"/>
      <c r="AB142" s="9"/>
      <c r="AC142" s="9"/>
      <c r="AD142" s="9"/>
      <c r="AE142" s="9"/>
      <c r="AF142" s="9"/>
      <c r="AG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21:106">
      <c r="U143" s="14"/>
      <c r="V143" s="9"/>
      <c r="W143" s="54"/>
      <c r="X143" s="15"/>
      <c r="Y143" s="15"/>
      <c r="Z143" s="9"/>
      <c r="AA143" s="9"/>
      <c r="AB143" s="9"/>
      <c r="AC143" s="9"/>
      <c r="AD143" s="9"/>
      <c r="AE143" s="9"/>
      <c r="AF143" s="9"/>
      <c r="AG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21:106">
      <c r="U144" s="14"/>
      <c r="V144" s="9"/>
      <c r="W144" s="54"/>
      <c r="X144" s="15"/>
      <c r="Y144" s="15"/>
      <c r="Z144" s="9"/>
      <c r="AA144" s="9"/>
      <c r="AB144" s="9"/>
      <c r="AC144" s="9"/>
      <c r="AD144" s="9"/>
      <c r="AE144" s="9"/>
      <c r="AF144" s="9"/>
      <c r="AG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21:106">
      <c r="U145" s="14"/>
      <c r="V145" s="9"/>
      <c r="W145" s="54"/>
      <c r="X145" s="15"/>
      <c r="Y145" s="15"/>
      <c r="Z145" s="9"/>
      <c r="AA145" s="9"/>
      <c r="AB145" s="9"/>
      <c r="AC145" s="9"/>
      <c r="AD145" s="9"/>
      <c r="AE145" s="9"/>
      <c r="AF145" s="9"/>
      <c r="AG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21:106">
      <c r="U146" s="14"/>
      <c r="V146" s="9"/>
      <c r="W146" s="54"/>
      <c r="X146" s="15"/>
      <c r="Y146" s="15"/>
      <c r="Z146" s="9"/>
      <c r="AA146" s="9"/>
      <c r="AB146" s="9"/>
      <c r="AC146" s="9"/>
      <c r="AD146" s="9"/>
      <c r="AE146" s="9"/>
      <c r="AF146" s="9"/>
      <c r="AG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21:106">
      <c r="U147" s="14"/>
      <c r="V147" s="9"/>
      <c r="W147" s="54"/>
      <c r="X147" s="15"/>
      <c r="Y147" s="15"/>
      <c r="Z147" s="9"/>
      <c r="AA147" s="9"/>
      <c r="AB147" s="9"/>
      <c r="AC147" s="9"/>
      <c r="AD147" s="9"/>
      <c r="AE147" s="9"/>
      <c r="AF147" s="9"/>
      <c r="AG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21:106">
      <c r="U148" s="14"/>
      <c r="V148" s="9"/>
      <c r="W148" s="54"/>
      <c r="X148" s="15"/>
      <c r="Y148" s="15"/>
      <c r="Z148" s="9"/>
      <c r="AA148" s="9"/>
      <c r="AB148" s="9"/>
      <c r="AC148" s="9"/>
      <c r="AD148" s="9"/>
      <c r="AE148" s="9"/>
      <c r="AF148" s="9"/>
      <c r="AG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21:106">
      <c r="U149" s="14"/>
      <c r="V149" s="9"/>
      <c r="W149" s="54"/>
      <c r="X149" s="15"/>
      <c r="Y149" s="15"/>
      <c r="Z149" s="9"/>
      <c r="AA149" s="9"/>
      <c r="AB149" s="9"/>
      <c r="AC149" s="9"/>
      <c r="AD149" s="9"/>
      <c r="AE149" s="9"/>
      <c r="AF149" s="9"/>
      <c r="AG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21:106">
      <c r="U150" s="14"/>
      <c r="V150" s="9"/>
      <c r="W150" s="54"/>
      <c r="X150" s="15"/>
      <c r="Y150" s="15"/>
      <c r="Z150" s="9"/>
      <c r="AA150" s="9"/>
      <c r="AB150" s="9"/>
      <c r="AC150" s="9"/>
      <c r="AD150" s="9"/>
      <c r="AE150" s="9"/>
      <c r="AF150" s="9"/>
      <c r="AG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21:106">
      <c r="U151" s="14"/>
      <c r="V151" s="9"/>
      <c r="W151" s="54"/>
      <c r="X151" s="15"/>
      <c r="Y151" s="15"/>
      <c r="Z151" s="9"/>
      <c r="AA151" s="9"/>
      <c r="AB151" s="9"/>
      <c r="AC151" s="9"/>
      <c r="AD151" s="9"/>
      <c r="AE151" s="9"/>
      <c r="AF151" s="9"/>
      <c r="AG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21:106">
      <c r="U152" s="14"/>
      <c r="V152" s="9"/>
      <c r="W152" s="54"/>
      <c r="X152" s="15"/>
      <c r="Y152" s="15"/>
      <c r="Z152" s="9"/>
      <c r="AA152" s="9"/>
      <c r="AB152" s="9"/>
      <c r="AC152" s="9"/>
      <c r="AD152" s="9"/>
      <c r="AE152" s="9"/>
      <c r="AF152" s="9"/>
      <c r="AG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21:106">
      <c r="U153" s="14"/>
      <c r="V153" s="9"/>
      <c r="W153" s="54"/>
      <c r="X153" s="15"/>
      <c r="Y153" s="15"/>
      <c r="Z153" s="9"/>
      <c r="AA153" s="9"/>
      <c r="AB153" s="9"/>
      <c r="AC153" s="9"/>
      <c r="AD153" s="9"/>
      <c r="AE153" s="9"/>
      <c r="AF153" s="9"/>
      <c r="AG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21:106">
      <c r="U154" s="14"/>
      <c r="V154" s="9"/>
      <c r="W154" s="54"/>
      <c r="X154" s="15"/>
      <c r="Y154" s="15"/>
      <c r="Z154" s="9"/>
      <c r="AA154" s="9"/>
      <c r="AB154" s="9"/>
      <c r="AC154" s="9"/>
      <c r="AD154" s="9"/>
      <c r="AE154" s="9"/>
      <c r="AF154" s="9"/>
      <c r="AG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21:106">
      <c r="U155" s="14"/>
      <c r="W155" s="54"/>
      <c r="X155" s="54"/>
      <c r="Y155" s="54"/>
      <c r="Z155" s="9"/>
      <c r="AA155" s="9"/>
      <c r="AB155" s="9"/>
      <c r="AC155" s="9"/>
      <c r="AD155" s="9"/>
      <c r="AE155" s="9"/>
      <c r="AF155" s="9"/>
      <c r="AG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U155" s="5"/>
      <c r="CV155" s="5"/>
      <c r="CW155" s="5"/>
      <c r="CX155" s="5"/>
      <c r="CY155" s="5"/>
      <c r="CZ155" s="5"/>
      <c r="DA155" s="5"/>
      <c r="DB155" s="5"/>
    </row>
    <row r="156" spans="21:106">
      <c r="AH156" s="54"/>
      <c r="AI156" s="54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</row>
    <row r="157" spans="21:106">
      <c r="AH157" s="54"/>
      <c r="AI157" s="54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</row>
  </sheetData>
  <mergeCells count="3">
    <mergeCell ref="A1:A2"/>
    <mergeCell ref="B1:F2"/>
    <mergeCell ref="A3:C3"/>
  </mergeCells>
  <conditionalFormatting sqref="A10:C99">
    <cfRule type="expression" dxfId="210" priority="6">
      <formula>AND(NOT($R$3),NOT($O10))</formula>
    </cfRule>
  </conditionalFormatting>
  <conditionalFormatting sqref="D4">
    <cfRule type="expression" dxfId="209" priority="7">
      <formula>$R$4=0</formula>
    </cfRule>
  </conditionalFormatting>
  <conditionalFormatting sqref="D4">
    <cfRule type="expression" dxfId="208" priority="4">
      <formula>$R$4=0</formula>
    </cfRule>
  </conditionalFormatting>
  <conditionalFormatting sqref="A10:C99">
    <cfRule type="expression" dxfId="207" priority="3">
      <formula>AND(NOT($R$3),NOT($O10))</formula>
    </cfRule>
  </conditionalFormatting>
  <conditionalFormatting sqref="E10:E37">
    <cfRule type="cellIs" dxfId="206" priority="2" operator="lessThanOrEqual">
      <formula>$Z$6</formula>
    </cfRule>
  </conditionalFormatting>
  <conditionalFormatting sqref="G10:G37">
    <cfRule type="cellIs" dxfId="205" priority="1" operator="lessThanOrEqual">
      <formula>$Z$7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Y157"/>
  <sheetViews>
    <sheetView zoomScale="90" zoomScaleNormal="90" workbookViewId="0">
      <selection activeCell="J13" sqref="J13:J14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  <col min="16" max="16" width="6.42578125" style="5" hidden="1" customWidth="1"/>
    <col min="17" max="17" width="7.85546875" style="5" hidden="1" customWidth="1"/>
    <col min="18" max="18" width="6.85546875" style="5" hidden="1" customWidth="1"/>
    <col min="19" max="20" width="6.85546875" style="5" customWidth="1"/>
    <col min="21" max="21" width="10.85546875" style="5" customWidth="1"/>
    <col min="22" max="22" width="26" style="5" customWidth="1"/>
    <col min="23" max="23" width="10.7109375" style="5" customWidth="1"/>
    <col min="24" max="25" width="7" style="5" customWidth="1"/>
    <col min="26" max="31" width="6.85546875" style="5" customWidth="1"/>
    <col min="32" max="32" width="6.85546875" style="14" customWidth="1"/>
    <col min="33" max="33" width="6.85546875" style="5" customWidth="1"/>
    <col min="34" max="34" width="6.85546875" style="9" customWidth="1"/>
    <col min="35" max="35" width="6.85546875" style="140" customWidth="1"/>
    <col min="36" max="96" width="6.85546875" style="5" customWidth="1"/>
    <col min="97" max="106" width="6.85546875" style="14" customWidth="1"/>
    <col min="107" max="108" width="7" style="14" customWidth="1"/>
    <col min="109" max="116" width="7" style="5" customWidth="1"/>
    <col min="117" max="1065" width="9.140625" style="5"/>
    <col min="1066" max="16384" width="9.140625" style="71"/>
  </cols>
  <sheetData>
    <row r="1" spans="1:108" ht="14.25" customHeight="1">
      <c r="A1" s="214">
        <v>41393</v>
      </c>
      <c r="B1" s="216" t="s">
        <v>231</v>
      </c>
      <c r="C1" s="216"/>
      <c r="D1" s="216"/>
      <c r="E1" s="216"/>
      <c r="F1" s="217"/>
      <c r="O1" s="165"/>
      <c r="P1" s="165"/>
      <c r="Q1" s="165"/>
      <c r="R1" s="14"/>
      <c r="T1" s="14"/>
      <c r="AG1" s="120"/>
      <c r="AH1" s="120"/>
    </row>
    <row r="2" spans="1:108" ht="15.75" customHeight="1">
      <c r="A2" s="215"/>
      <c r="B2" s="218"/>
      <c r="C2" s="218"/>
      <c r="D2" s="218"/>
      <c r="E2" s="218"/>
      <c r="F2" s="219"/>
      <c r="Q2" s="166"/>
      <c r="R2" s="14"/>
      <c r="T2" s="1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5"/>
    </row>
    <row r="3" spans="1:108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  <c r="P3" s="61"/>
      <c r="Q3" s="166"/>
      <c r="R3" s="14"/>
      <c r="S3" s="71"/>
      <c r="T3" s="71"/>
      <c r="U3" s="14"/>
      <c r="V3" s="61"/>
      <c r="AF3" s="5"/>
      <c r="AH3" s="5"/>
    </row>
    <row r="4" spans="1:108">
      <c r="A4" s="115" t="s">
        <v>32</v>
      </c>
      <c r="B4" s="60"/>
      <c r="C4" s="146"/>
      <c r="D4" s="155" t="s">
        <v>232</v>
      </c>
      <c r="E4" s="183">
        <v>125</v>
      </c>
      <c r="F4" s="185"/>
      <c r="G4" s="61"/>
      <c r="J4" s="18"/>
      <c r="K4" s="18"/>
      <c r="L4" s="18"/>
      <c r="M4" s="18"/>
      <c r="N4" s="18"/>
      <c r="O4" s="61"/>
      <c r="P4" s="61"/>
      <c r="Q4" s="167"/>
      <c r="R4" s="14">
        <v>2</v>
      </c>
      <c r="S4" s="147"/>
      <c r="T4" s="147"/>
      <c r="AF4" s="5"/>
      <c r="AH4" s="5"/>
    </row>
    <row r="5" spans="1:108">
      <c r="A5" s="115" t="s">
        <v>205</v>
      </c>
      <c r="B5" s="60"/>
      <c r="C5" s="146"/>
      <c r="D5" s="212">
        <v>0.50563588750996247</v>
      </c>
      <c r="E5" s="213">
        <v>0.26564332096474952</v>
      </c>
      <c r="F5" s="211">
        <v>1.5056358875099625</v>
      </c>
      <c r="G5" s="61"/>
      <c r="K5" s="61"/>
      <c r="L5" s="18"/>
      <c r="M5" s="18"/>
      <c r="N5" s="61"/>
      <c r="O5" s="163"/>
      <c r="P5" s="61"/>
      <c r="Q5" s="166"/>
      <c r="R5" s="14"/>
      <c r="S5" s="147"/>
      <c r="T5" s="147"/>
    </row>
    <row r="6" spans="1:108">
      <c r="A6" s="169" t="s">
        <v>125</v>
      </c>
      <c r="B6" s="170"/>
      <c r="C6" s="172"/>
      <c r="D6" s="173">
        <v>10</v>
      </c>
      <c r="E6" s="184">
        <v>2</v>
      </c>
      <c r="F6" s="186">
        <v>1</v>
      </c>
      <c r="G6" s="61"/>
      <c r="J6" s="63"/>
      <c r="K6" s="63"/>
      <c r="L6" s="189"/>
      <c r="M6" s="189"/>
      <c r="N6" s="63"/>
      <c r="O6" s="61"/>
      <c r="P6" s="164"/>
      <c r="Q6" s="165"/>
      <c r="R6" s="14"/>
      <c r="S6" s="147"/>
      <c r="T6" s="147"/>
      <c r="U6" s="147"/>
      <c r="V6" s="63"/>
      <c r="W6" s="188"/>
      <c r="X6" s="18"/>
      <c r="Y6" s="18"/>
    </row>
    <row r="7" spans="1:108" ht="13.5" thickBot="1">
      <c r="A7" s="176" t="s">
        <v>33</v>
      </c>
      <c r="B7" s="177"/>
      <c r="C7" s="177"/>
      <c r="D7" s="178"/>
      <c r="E7" s="178"/>
      <c r="F7" s="182">
        <v>1.5056358875099625</v>
      </c>
      <c r="J7" s="120"/>
      <c r="K7" s="62"/>
      <c r="L7" s="62"/>
      <c r="M7" s="62"/>
      <c r="O7" s="164"/>
      <c r="Q7" s="165"/>
      <c r="R7" s="14"/>
      <c r="S7" s="147"/>
      <c r="T7" s="147"/>
      <c r="U7" s="147"/>
      <c r="W7" s="188"/>
      <c r="X7" s="18"/>
      <c r="Y7" s="18"/>
    </row>
    <row r="8" spans="1:108" ht="13.5" thickBot="1">
      <c r="L8" s="190"/>
      <c r="M8" s="190"/>
      <c r="AA8" s="9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</row>
    <row r="9" spans="1:108" ht="25.5" customHeight="1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  <c r="P9" s="162"/>
      <c r="Q9" s="194"/>
      <c r="R9" s="194"/>
      <c r="S9" s="9"/>
      <c r="T9" s="162"/>
      <c r="U9" s="162"/>
      <c r="V9" s="162"/>
      <c r="W9" s="64"/>
      <c r="X9" s="55"/>
      <c r="Y9" s="55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CI9" s="14"/>
      <c r="CJ9" s="14"/>
      <c r="CK9" s="14"/>
      <c r="CL9" s="14"/>
      <c r="CM9" s="14"/>
      <c r="CN9" s="14"/>
      <c r="CO9" s="14"/>
      <c r="CP9" s="14"/>
      <c r="CQ9" s="14"/>
      <c r="CR9" s="14"/>
      <c r="CU9" s="5"/>
      <c r="CV9" s="5"/>
      <c r="CW9" s="5"/>
      <c r="CX9" s="5"/>
      <c r="CY9" s="5"/>
      <c r="CZ9" s="5"/>
      <c r="DA9" s="5"/>
      <c r="DB9" s="5"/>
    </row>
    <row r="10" spans="1:108">
      <c r="A10" s="72">
        <v>20411101298</v>
      </c>
      <c r="B10" s="10" t="s">
        <v>233</v>
      </c>
      <c r="C10" s="10" t="s">
        <v>234</v>
      </c>
      <c r="D10" s="150">
        <v>13</v>
      </c>
      <c r="E10" s="203">
        <v>7.69</v>
      </c>
      <c r="F10" s="156"/>
      <c r="G10" s="199"/>
      <c r="H10" s="159"/>
      <c r="I10" s="156"/>
      <c r="J10" s="179"/>
      <c r="K10" s="191">
        <v>200</v>
      </c>
      <c r="N10" s="9"/>
      <c r="O10" s="14" t="b">
        <v>0</v>
      </c>
      <c r="Q10" s="209"/>
      <c r="T10" s="14"/>
      <c r="U10" s="14"/>
      <c r="V10" s="9"/>
      <c r="W10" s="52"/>
      <c r="X10" s="15"/>
      <c r="Y10" s="15"/>
      <c r="Z10" s="9"/>
      <c r="AA10" s="9"/>
      <c r="AB10" s="9"/>
      <c r="AC10" s="9"/>
      <c r="AD10" s="9"/>
      <c r="AE10" s="9"/>
      <c r="AF10" s="9"/>
      <c r="AG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8">
      <c r="A11" s="72">
        <v>21461000988</v>
      </c>
      <c r="B11" s="10" t="s">
        <v>57</v>
      </c>
      <c r="C11" s="10" t="s">
        <v>58</v>
      </c>
      <c r="D11" s="151">
        <v>2</v>
      </c>
      <c r="E11" s="204">
        <v>10</v>
      </c>
      <c r="F11" s="157"/>
      <c r="G11" s="11"/>
      <c r="H11" s="160"/>
      <c r="I11" s="157"/>
      <c r="J11" s="180"/>
      <c r="K11" s="192">
        <v>180</v>
      </c>
      <c r="N11" s="9"/>
      <c r="O11" s="14" t="b">
        <v>0</v>
      </c>
      <c r="T11" s="14"/>
      <c r="U11" s="14"/>
      <c r="V11" s="9"/>
      <c r="W11" s="53"/>
      <c r="X11" s="15"/>
      <c r="Y11" s="15"/>
      <c r="Z11" s="9"/>
      <c r="AA11" s="9"/>
      <c r="AB11" s="9"/>
      <c r="AC11" s="9"/>
      <c r="AD11" s="9"/>
      <c r="AE11" s="9"/>
      <c r="AF11" s="9"/>
      <c r="AG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8">
      <c r="A12" s="72">
        <v>21891001087</v>
      </c>
      <c r="B12" s="10" t="s">
        <v>59</v>
      </c>
      <c r="C12" s="10" t="s">
        <v>60</v>
      </c>
      <c r="D12" s="151">
        <v>3</v>
      </c>
      <c r="E12" s="204">
        <v>10</v>
      </c>
      <c r="F12" s="157"/>
      <c r="G12" s="11"/>
      <c r="H12" s="160"/>
      <c r="I12" s="157"/>
      <c r="J12" s="180"/>
      <c r="K12" s="192">
        <v>169</v>
      </c>
      <c r="N12" s="9"/>
      <c r="O12" s="14" t="b">
        <v>0</v>
      </c>
      <c r="T12" s="14"/>
      <c r="U12" s="14"/>
      <c r="V12" s="9"/>
      <c r="W12" s="53"/>
      <c r="X12" s="15"/>
      <c r="Y12" s="15"/>
      <c r="Z12" s="9"/>
      <c r="AA12" s="9"/>
      <c r="AB12" s="9"/>
      <c r="AC12" s="9"/>
      <c r="AD12" s="9"/>
      <c r="AE12" s="9"/>
      <c r="AF12" s="9"/>
      <c r="AG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8">
      <c r="A13" s="72">
        <v>21511001018</v>
      </c>
      <c r="B13" s="10" t="s">
        <v>133</v>
      </c>
      <c r="C13" s="10" t="s">
        <v>8</v>
      </c>
      <c r="D13" s="151">
        <v>14</v>
      </c>
      <c r="E13" s="204">
        <v>7.14</v>
      </c>
      <c r="F13" s="157">
        <v>2</v>
      </c>
      <c r="G13" s="11">
        <v>2.73</v>
      </c>
      <c r="H13" s="160">
        <v>4</v>
      </c>
      <c r="I13" s="157">
        <v>79</v>
      </c>
      <c r="J13" s="180">
        <v>118.94523511328704</v>
      </c>
      <c r="K13" s="192">
        <v>161</v>
      </c>
      <c r="N13" s="9"/>
      <c r="O13" s="14" t="b">
        <v>1</v>
      </c>
      <c r="T13" s="14"/>
      <c r="U13" s="14"/>
      <c r="V13" s="9"/>
      <c r="W13" s="53"/>
      <c r="X13" s="15"/>
      <c r="Y13" s="15"/>
      <c r="Z13" s="9"/>
      <c r="AA13" s="9"/>
      <c r="AB13" s="9"/>
      <c r="AC13" s="9"/>
      <c r="AD13" s="9"/>
      <c r="AE13" s="9"/>
      <c r="AF13" s="9"/>
      <c r="AG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8">
      <c r="A14" s="72">
        <v>21511001011</v>
      </c>
      <c r="B14" s="10" t="s">
        <v>131</v>
      </c>
      <c r="C14" s="10" t="s">
        <v>8</v>
      </c>
      <c r="D14" s="151">
        <v>1</v>
      </c>
      <c r="E14" s="204">
        <v>10</v>
      </c>
      <c r="F14" s="157">
        <v>1</v>
      </c>
      <c r="G14" s="11">
        <v>3</v>
      </c>
      <c r="H14" s="160">
        <v>5</v>
      </c>
      <c r="I14" s="157">
        <v>68</v>
      </c>
      <c r="J14" s="180">
        <v>102.38324035067745</v>
      </c>
      <c r="K14" s="192">
        <v>153</v>
      </c>
      <c r="N14" s="9"/>
      <c r="O14" s="14" t="b">
        <v>1</v>
      </c>
      <c r="T14" s="14"/>
      <c r="U14" s="14"/>
      <c r="V14" s="9"/>
      <c r="W14" s="53"/>
      <c r="X14" s="15"/>
      <c r="Y14" s="15"/>
      <c r="Z14" s="9"/>
      <c r="AA14" s="9"/>
      <c r="AB14" s="9"/>
      <c r="AC14" s="9"/>
      <c r="AD14" s="9"/>
      <c r="AE14" s="9"/>
      <c r="AF14" s="9"/>
      <c r="AG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8">
      <c r="A15" s="72">
        <v>20411000864</v>
      </c>
      <c r="B15" s="10" t="s">
        <v>235</v>
      </c>
      <c r="C15" s="10" t="s">
        <v>234</v>
      </c>
      <c r="D15" s="151">
        <v>20</v>
      </c>
      <c r="E15" s="204">
        <v>5</v>
      </c>
      <c r="F15" s="157"/>
      <c r="G15" s="11"/>
      <c r="H15" s="160"/>
      <c r="I15" s="157"/>
      <c r="J15" s="180"/>
      <c r="K15" s="192">
        <v>147</v>
      </c>
      <c r="N15" s="9"/>
      <c r="O15" s="14" t="b">
        <v>0</v>
      </c>
      <c r="T15" s="14"/>
      <c r="U15" s="14"/>
      <c r="V15" s="9"/>
      <c r="W15" s="53"/>
      <c r="X15" s="15"/>
      <c r="Y15" s="15"/>
      <c r="Z15" s="9"/>
      <c r="AA15" s="9"/>
      <c r="AB15" s="9"/>
      <c r="AC15" s="9"/>
      <c r="AD15" s="9"/>
      <c r="AE15" s="9"/>
      <c r="AF15" s="9"/>
      <c r="AG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8">
      <c r="A16" s="72">
        <v>20411000874</v>
      </c>
      <c r="B16" s="10" t="s">
        <v>236</v>
      </c>
      <c r="C16" s="10" t="s">
        <v>234</v>
      </c>
      <c r="D16" s="151">
        <v>8</v>
      </c>
      <c r="E16" s="204">
        <v>10</v>
      </c>
      <c r="F16" s="157"/>
      <c r="G16" s="11"/>
      <c r="H16" s="160"/>
      <c r="I16" s="157"/>
      <c r="J16" s="180"/>
      <c r="K16" s="192">
        <v>141</v>
      </c>
      <c r="N16" s="9"/>
      <c r="O16" s="14" t="b">
        <v>0</v>
      </c>
      <c r="T16" s="14"/>
      <c r="U16" s="14"/>
      <c r="V16" s="9"/>
      <c r="W16" s="53"/>
      <c r="X16" s="15"/>
      <c r="Y16" s="15"/>
      <c r="Z16" s="9"/>
      <c r="AA16" s="9"/>
      <c r="AB16" s="9"/>
      <c r="AC16" s="9"/>
      <c r="AD16" s="9"/>
      <c r="AE16" s="9"/>
      <c r="AF16" s="9"/>
      <c r="AG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>
      <c r="A17" s="72">
        <v>21811001059</v>
      </c>
      <c r="B17" s="10" t="s">
        <v>237</v>
      </c>
      <c r="C17" s="10" t="s">
        <v>238</v>
      </c>
      <c r="D17" s="151">
        <v>22</v>
      </c>
      <c r="E17" s="204">
        <v>4.55</v>
      </c>
      <c r="F17" s="157"/>
      <c r="G17" s="11"/>
      <c r="H17" s="160"/>
      <c r="I17" s="157"/>
      <c r="J17" s="180"/>
      <c r="K17" s="192">
        <v>137</v>
      </c>
      <c r="N17" s="9"/>
      <c r="O17" s="14" t="b">
        <v>0</v>
      </c>
      <c r="T17" s="14"/>
      <c r="U17" s="14"/>
      <c r="V17" s="9"/>
      <c r="W17" s="53"/>
      <c r="X17" s="15"/>
      <c r="Y17" s="15"/>
      <c r="Z17" s="9"/>
      <c r="AA17" s="9"/>
      <c r="AB17" s="9"/>
      <c r="AC17" s="9"/>
      <c r="AD17" s="9"/>
      <c r="AE17" s="9"/>
      <c r="AF17" s="9"/>
      <c r="AG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>
      <c r="A18" s="72">
        <v>20671000896</v>
      </c>
      <c r="B18" s="10" t="s">
        <v>62</v>
      </c>
      <c r="C18" s="10" t="s">
        <v>54</v>
      </c>
      <c r="D18" s="151">
        <v>6</v>
      </c>
      <c r="E18" s="204">
        <v>10</v>
      </c>
      <c r="F18" s="157"/>
      <c r="G18" s="11"/>
      <c r="H18" s="160"/>
      <c r="I18" s="157"/>
      <c r="J18" s="180"/>
      <c r="K18" s="192">
        <v>133</v>
      </c>
      <c r="N18" s="9"/>
      <c r="O18" s="14" t="b">
        <v>0</v>
      </c>
      <c r="T18" s="14"/>
      <c r="U18" s="14"/>
      <c r="V18" s="9"/>
      <c r="W18" s="53"/>
      <c r="X18" s="15"/>
      <c r="Y18" s="15"/>
      <c r="Z18" s="9"/>
      <c r="AA18" s="9"/>
      <c r="AB18" s="9"/>
      <c r="AC18" s="9"/>
      <c r="AD18" s="9"/>
      <c r="AE18" s="9"/>
      <c r="AF18" s="9"/>
      <c r="AG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>
      <c r="A19" s="72">
        <v>21461000999</v>
      </c>
      <c r="B19" s="10" t="s">
        <v>69</v>
      </c>
      <c r="C19" s="10" t="s">
        <v>58</v>
      </c>
      <c r="D19" s="151">
        <v>5</v>
      </c>
      <c r="E19" s="204">
        <v>10</v>
      </c>
      <c r="F19" s="157"/>
      <c r="G19" s="11"/>
      <c r="H19" s="160"/>
      <c r="I19" s="157"/>
      <c r="J19" s="180"/>
      <c r="K19" s="192">
        <v>133</v>
      </c>
      <c r="N19" s="9"/>
      <c r="O19" s="14" t="b">
        <v>0</v>
      </c>
      <c r="T19" s="14"/>
      <c r="U19" s="14"/>
      <c r="V19" s="9"/>
      <c r="W19" s="53"/>
      <c r="X19" s="15"/>
      <c r="Y19" s="15"/>
      <c r="Z19" s="9"/>
      <c r="AA19" s="9"/>
      <c r="AB19" s="9"/>
      <c r="AC19" s="9"/>
      <c r="AD19" s="9"/>
      <c r="AE19" s="9"/>
      <c r="AF19" s="9"/>
      <c r="AG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>
      <c r="A20" s="72"/>
      <c r="B20" s="10"/>
      <c r="C20" s="10"/>
      <c r="D20" s="151"/>
      <c r="E20" s="204"/>
      <c r="F20" s="157"/>
      <c r="G20" s="11"/>
      <c r="H20" s="160"/>
      <c r="I20" s="157"/>
      <c r="J20" s="180"/>
      <c r="K20" s="192"/>
      <c r="N20" s="9"/>
      <c r="O20" s="14" t="b">
        <v>0</v>
      </c>
      <c r="T20" s="14"/>
      <c r="U20" s="14"/>
      <c r="V20" s="9"/>
      <c r="W20" s="53"/>
      <c r="X20" s="15"/>
      <c r="Y20" s="15"/>
      <c r="Z20" s="9"/>
      <c r="AA20" s="9"/>
      <c r="AB20" s="9"/>
      <c r="AC20" s="9"/>
      <c r="AD20" s="9"/>
      <c r="AE20" s="9"/>
      <c r="AF20" s="9"/>
      <c r="AG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>
      <c r="A21" s="72"/>
      <c r="B21" s="10"/>
      <c r="C21" s="10"/>
      <c r="D21" s="151"/>
      <c r="E21" s="204"/>
      <c r="F21" s="157"/>
      <c r="G21" s="11"/>
      <c r="H21" s="160"/>
      <c r="I21" s="157"/>
      <c r="J21" s="180"/>
      <c r="K21" s="192"/>
      <c r="N21" s="9"/>
      <c r="O21" s="14" t="b">
        <v>0</v>
      </c>
      <c r="T21" s="14"/>
      <c r="U21" s="14"/>
      <c r="V21" s="9"/>
      <c r="W21" s="53"/>
      <c r="X21" s="15"/>
      <c r="Y21" s="15"/>
      <c r="Z21" s="9"/>
      <c r="AA21" s="9"/>
      <c r="AB21" s="9"/>
      <c r="AC21" s="9"/>
      <c r="AD21" s="9"/>
      <c r="AE21" s="9"/>
      <c r="AF21" s="9"/>
      <c r="AG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>
      <c r="A22" s="72"/>
      <c r="B22" s="10"/>
      <c r="C22" s="10"/>
      <c r="D22" s="151"/>
      <c r="E22" s="204"/>
      <c r="F22" s="157"/>
      <c r="G22" s="11"/>
      <c r="H22" s="160"/>
      <c r="I22" s="157"/>
      <c r="J22" s="180"/>
      <c r="K22" s="192"/>
      <c r="N22" s="9"/>
      <c r="O22" s="14" t="b">
        <v>0</v>
      </c>
      <c r="T22" s="14"/>
      <c r="U22" s="14"/>
      <c r="V22" s="9"/>
      <c r="W22" s="53"/>
      <c r="X22" s="15"/>
      <c r="Y22" s="15"/>
      <c r="Z22" s="9"/>
      <c r="AA22" s="9"/>
      <c r="AB22" s="9"/>
      <c r="AC22" s="9"/>
      <c r="AD22" s="9"/>
      <c r="AE22" s="9"/>
      <c r="AF22" s="9"/>
      <c r="AG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>
      <c r="A23" s="72"/>
      <c r="B23" s="10"/>
      <c r="C23" s="10"/>
      <c r="D23" s="151"/>
      <c r="E23" s="204"/>
      <c r="F23" s="157"/>
      <c r="G23" s="11"/>
      <c r="H23" s="160"/>
      <c r="I23" s="157"/>
      <c r="J23" s="180"/>
      <c r="K23" s="192"/>
      <c r="N23" s="9"/>
      <c r="O23" s="14" t="b">
        <v>0</v>
      </c>
      <c r="T23" s="14"/>
      <c r="U23" s="14"/>
      <c r="V23" s="9"/>
      <c r="W23" s="53"/>
      <c r="X23" s="15"/>
      <c r="Y23" s="15"/>
      <c r="Z23" s="9"/>
      <c r="AA23" s="9"/>
      <c r="AB23" s="9"/>
      <c r="AC23" s="9"/>
      <c r="AD23" s="9"/>
      <c r="AE23" s="9"/>
      <c r="AF23" s="9"/>
      <c r="AG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>
      <c r="A24" s="72"/>
      <c r="B24" s="10"/>
      <c r="C24" s="10"/>
      <c r="D24" s="151"/>
      <c r="E24" s="204"/>
      <c r="F24" s="157"/>
      <c r="G24" s="11"/>
      <c r="H24" s="160"/>
      <c r="I24" s="157"/>
      <c r="J24" s="180"/>
      <c r="K24" s="192"/>
      <c r="N24" s="9"/>
      <c r="O24" s="14" t="b">
        <v>0</v>
      </c>
      <c r="T24" s="14"/>
      <c r="U24" s="14"/>
      <c r="V24" s="9"/>
      <c r="W24" s="53"/>
      <c r="X24" s="15"/>
      <c r="Y24" s="15"/>
      <c r="Z24" s="9"/>
      <c r="AA24" s="9"/>
      <c r="AB24" s="9"/>
      <c r="AC24" s="9"/>
      <c r="AD24" s="9"/>
      <c r="AE24" s="9"/>
      <c r="AF24" s="9"/>
      <c r="AG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>
      <c r="A25" s="72"/>
      <c r="B25" s="10"/>
      <c r="C25" s="10"/>
      <c r="D25" s="151"/>
      <c r="E25" s="204"/>
      <c r="F25" s="157"/>
      <c r="G25" s="11"/>
      <c r="H25" s="160"/>
      <c r="I25" s="157"/>
      <c r="J25" s="180"/>
      <c r="K25" s="192"/>
      <c r="N25" s="9"/>
      <c r="O25" s="14" t="b">
        <v>0</v>
      </c>
      <c r="T25" s="14"/>
      <c r="U25" s="14"/>
      <c r="V25" s="9"/>
      <c r="W25" s="53"/>
      <c r="X25" s="15"/>
      <c r="Y25" s="15"/>
      <c r="Z25" s="9"/>
      <c r="AA25" s="9"/>
      <c r="AB25" s="9"/>
      <c r="AC25" s="9"/>
      <c r="AD25" s="9"/>
      <c r="AE25" s="9"/>
      <c r="AF25" s="9"/>
      <c r="AG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>
      <c r="A26" s="72"/>
      <c r="B26" s="10"/>
      <c r="C26" s="10"/>
      <c r="D26" s="151"/>
      <c r="E26" s="204"/>
      <c r="F26" s="157"/>
      <c r="G26" s="11"/>
      <c r="H26" s="160"/>
      <c r="I26" s="157"/>
      <c r="J26" s="180"/>
      <c r="K26" s="192"/>
      <c r="N26" s="9"/>
      <c r="O26" s="14" t="b">
        <v>0</v>
      </c>
      <c r="T26" s="14"/>
      <c r="U26" s="14"/>
      <c r="V26" s="9"/>
      <c r="W26" s="53"/>
      <c r="X26" s="15"/>
      <c r="Y26" s="15"/>
      <c r="Z26" s="9"/>
      <c r="AA26" s="9"/>
      <c r="AB26" s="9"/>
      <c r="AC26" s="9"/>
      <c r="AD26" s="9"/>
      <c r="AE26" s="9"/>
      <c r="AF26" s="9"/>
      <c r="AG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>
      <c r="A27" s="72"/>
      <c r="B27" s="10"/>
      <c r="C27" s="10"/>
      <c r="D27" s="151"/>
      <c r="E27" s="204"/>
      <c r="F27" s="157"/>
      <c r="G27" s="11"/>
      <c r="H27" s="160"/>
      <c r="I27" s="157"/>
      <c r="J27" s="180"/>
      <c r="K27" s="192"/>
      <c r="N27" s="9"/>
      <c r="O27" s="14" t="b">
        <v>0</v>
      </c>
      <c r="T27" s="14"/>
      <c r="U27" s="14"/>
      <c r="V27" s="9"/>
      <c r="W27" s="53"/>
      <c r="X27" s="15"/>
      <c r="Y27" s="15"/>
      <c r="Z27" s="9"/>
      <c r="AA27" s="9"/>
      <c r="AB27" s="9"/>
      <c r="AC27" s="9"/>
      <c r="AD27" s="9"/>
      <c r="AE27" s="9"/>
      <c r="AF27" s="9"/>
      <c r="AG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>
      <c r="A28" s="72"/>
      <c r="B28" s="10"/>
      <c r="C28" s="10"/>
      <c r="D28" s="151"/>
      <c r="E28" s="204"/>
      <c r="F28" s="157"/>
      <c r="G28" s="11"/>
      <c r="H28" s="160"/>
      <c r="I28" s="157"/>
      <c r="J28" s="180"/>
      <c r="K28" s="192"/>
      <c r="N28" s="9"/>
      <c r="O28" s="14" t="b">
        <v>0</v>
      </c>
      <c r="T28" s="14"/>
      <c r="U28" s="14"/>
      <c r="V28" s="9"/>
      <c r="W28" s="53"/>
      <c r="X28" s="15"/>
      <c r="Y28" s="15"/>
      <c r="Z28" s="9"/>
      <c r="AA28" s="9"/>
      <c r="AB28" s="9"/>
      <c r="AC28" s="9"/>
      <c r="AD28" s="9"/>
      <c r="AE28" s="9"/>
      <c r="AF28" s="9"/>
      <c r="AG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>
      <c r="A29" s="72"/>
      <c r="B29" s="10"/>
      <c r="C29" s="10"/>
      <c r="D29" s="151"/>
      <c r="E29" s="204"/>
      <c r="F29" s="157"/>
      <c r="G29" s="11"/>
      <c r="H29" s="160"/>
      <c r="I29" s="157"/>
      <c r="J29" s="180"/>
      <c r="K29" s="192"/>
      <c r="N29" s="9"/>
      <c r="O29" s="14" t="b">
        <v>0</v>
      </c>
      <c r="T29" s="14"/>
      <c r="U29" s="14"/>
      <c r="V29" s="9"/>
      <c r="W29" s="53"/>
      <c r="X29" s="15"/>
      <c r="Y29" s="15"/>
      <c r="Z29" s="9"/>
      <c r="AA29" s="9"/>
      <c r="AB29" s="9"/>
      <c r="AC29" s="9"/>
      <c r="AD29" s="9"/>
      <c r="AE29" s="9"/>
      <c r="AF29" s="9"/>
      <c r="AG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>
      <c r="A30" s="72"/>
      <c r="B30" s="10"/>
      <c r="C30" s="10"/>
      <c r="D30" s="151"/>
      <c r="E30" s="204"/>
      <c r="F30" s="157"/>
      <c r="G30" s="11"/>
      <c r="H30" s="160"/>
      <c r="I30" s="157"/>
      <c r="J30" s="180"/>
      <c r="K30" s="192"/>
      <c r="N30" s="9"/>
      <c r="O30" s="14" t="b">
        <v>0</v>
      </c>
      <c r="T30" s="14"/>
      <c r="U30" s="14"/>
      <c r="V30" s="9"/>
      <c r="W30" s="53"/>
      <c r="X30" s="15"/>
      <c r="Y30" s="15"/>
      <c r="Z30" s="9"/>
      <c r="AA30" s="9"/>
      <c r="AB30" s="9"/>
      <c r="AC30" s="9"/>
      <c r="AD30" s="9"/>
      <c r="AE30" s="9"/>
      <c r="AF30" s="9"/>
      <c r="AG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>
      <c r="A31" s="72"/>
      <c r="B31" s="10"/>
      <c r="C31" s="10"/>
      <c r="D31" s="151"/>
      <c r="E31" s="204"/>
      <c r="F31" s="157"/>
      <c r="G31" s="11"/>
      <c r="H31" s="160"/>
      <c r="I31" s="157"/>
      <c r="J31" s="180"/>
      <c r="K31" s="192"/>
      <c r="N31" s="9"/>
      <c r="O31" s="14" t="b">
        <v>0</v>
      </c>
      <c r="T31" s="14"/>
      <c r="U31" s="14"/>
      <c r="V31" s="9"/>
      <c r="W31" s="53"/>
      <c r="X31" s="15"/>
      <c r="Y31" s="15"/>
      <c r="Z31" s="9"/>
      <c r="AA31" s="9"/>
      <c r="AB31" s="9"/>
      <c r="AC31" s="9"/>
      <c r="AD31" s="9"/>
      <c r="AE31" s="9"/>
      <c r="AF31" s="9"/>
      <c r="AG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>
      <c r="A32" s="72"/>
      <c r="B32" s="10"/>
      <c r="C32" s="10"/>
      <c r="D32" s="151"/>
      <c r="E32" s="204"/>
      <c r="F32" s="157"/>
      <c r="G32" s="11"/>
      <c r="H32" s="160"/>
      <c r="I32" s="157"/>
      <c r="J32" s="180"/>
      <c r="K32" s="192"/>
      <c r="N32" s="9"/>
      <c r="O32" s="14" t="b">
        <v>0</v>
      </c>
      <c r="T32" s="14"/>
      <c r="U32" s="14"/>
      <c r="V32" s="9"/>
      <c r="W32" s="53"/>
      <c r="X32" s="15"/>
      <c r="Y32" s="15"/>
      <c r="Z32" s="9"/>
      <c r="AA32" s="9"/>
      <c r="AB32" s="9"/>
      <c r="AC32" s="9"/>
      <c r="AD32" s="9"/>
      <c r="AE32" s="9"/>
      <c r="AF32" s="9"/>
      <c r="AG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>
      <c r="A33" s="72"/>
      <c r="B33" s="10"/>
      <c r="C33" s="10"/>
      <c r="D33" s="151"/>
      <c r="E33" s="204"/>
      <c r="F33" s="157"/>
      <c r="G33" s="11"/>
      <c r="H33" s="160"/>
      <c r="I33" s="157"/>
      <c r="J33" s="180"/>
      <c r="K33" s="192"/>
      <c r="N33" s="9"/>
      <c r="O33" s="14" t="b">
        <v>0</v>
      </c>
      <c r="T33" s="14"/>
      <c r="U33" s="14"/>
      <c r="V33" s="9"/>
      <c r="W33" s="53"/>
      <c r="X33" s="15"/>
      <c r="Y33" s="15"/>
      <c r="Z33" s="9"/>
      <c r="AA33" s="9"/>
      <c r="AB33" s="9"/>
      <c r="AC33" s="9"/>
      <c r="AD33" s="9"/>
      <c r="AE33" s="9"/>
      <c r="AF33" s="9"/>
      <c r="AG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>
      <c r="A34" s="72"/>
      <c r="B34" s="10"/>
      <c r="C34" s="10"/>
      <c r="D34" s="151"/>
      <c r="E34" s="204"/>
      <c r="F34" s="157"/>
      <c r="G34" s="11"/>
      <c r="H34" s="160"/>
      <c r="I34" s="157"/>
      <c r="J34" s="180"/>
      <c r="K34" s="192"/>
      <c r="N34" s="9"/>
      <c r="O34" s="14" t="b">
        <v>0</v>
      </c>
      <c r="T34" s="14"/>
      <c r="U34" s="14"/>
      <c r="V34" s="9"/>
      <c r="W34" s="53"/>
      <c r="X34" s="15"/>
      <c r="Y34" s="15"/>
      <c r="Z34" s="9"/>
      <c r="AA34" s="9"/>
      <c r="AB34" s="9"/>
      <c r="AC34" s="9"/>
      <c r="AD34" s="9"/>
      <c r="AE34" s="9"/>
      <c r="AF34" s="9"/>
      <c r="AG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>
      <c r="A35" s="72"/>
      <c r="B35" s="10"/>
      <c r="C35" s="10"/>
      <c r="D35" s="151"/>
      <c r="E35" s="204"/>
      <c r="F35" s="157"/>
      <c r="G35" s="11"/>
      <c r="H35" s="160"/>
      <c r="I35" s="157"/>
      <c r="J35" s="180"/>
      <c r="K35" s="192"/>
      <c r="N35" s="9"/>
      <c r="O35" s="14" t="b">
        <v>0</v>
      </c>
      <c r="T35" s="14"/>
      <c r="U35" s="14"/>
      <c r="V35" s="9"/>
      <c r="W35" s="53"/>
      <c r="X35" s="15"/>
      <c r="Y35" s="15"/>
      <c r="Z35" s="9"/>
      <c r="AA35" s="9"/>
      <c r="AB35" s="9"/>
      <c r="AC35" s="9"/>
      <c r="AD35" s="9"/>
      <c r="AE35" s="9"/>
      <c r="AF35" s="9"/>
      <c r="AG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14" t="b">
        <v>0</v>
      </c>
      <c r="T36" s="14"/>
      <c r="U36" s="14"/>
      <c r="V36" s="9"/>
      <c r="W36" s="53"/>
      <c r="X36" s="15"/>
      <c r="Y36" s="15"/>
      <c r="Z36" s="9"/>
      <c r="AA36" s="9"/>
      <c r="AB36" s="9"/>
      <c r="AC36" s="9"/>
      <c r="AD36" s="9"/>
      <c r="AE36" s="9"/>
      <c r="AF36" s="9"/>
      <c r="AG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14" t="b">
        <v>0</v>
      </c>
      <c r="T37" s="14"/>
      <c r="U37" s="14"/>
      <c r="V37" s="9"/>
      <c r="W37" s="53"/>
      <c r="X37" s="15"/>
      <c r="Y37" s="15"/>
      <c r="Z37" s="9"/>
      <c r="AA37" s="9"/>
      <c r="AB37" s="9"/>
      <c r="AC37" s="9"/>
      <c r="AD37" s="9"/>
      <c r="AE37" s="9"/>
      <c r="AF37" s="9"/>
      <c r="AG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14" t="b">
        <v>0</v>
      </c>
      <c r="T38" s="14"/>
      <c r="U38" s="14"/>
      <c r="V38" s="9"/>
      <c r="W38" s="53"/>
      <c r="X38" s="15"/>
      <c r="Y38" s="15"/>
      <c r="Z38" s="9"/>
      <c r="AA38" s="9"/>
      <c r="AB38" s="9"/>
      <c r="AC38" s="9"/>
      <c r="AD38" s="9"/>
      <c r="AE38" s="9"/>
      <c r="AF38" s="9"/>
      <c r="AG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14" t="b">
        <v>0</v>
      </c>
      <c r="T39" s="14"/>
      <c r="U39" s="14"/>
      <c r="V39" s="9"/>
      <c r="W39" s="53"/>
      <c r="X39" s="15"/>
      <c r="Y39" s="15"/>
      <c r="Z39" s="9"/>
      <c r="AA39" s="9"/>
      <c r="AB39" s="9"/>
      <c r="AC39" s="9"/>
      <c r="AD39" s="9"/>
      <c r="AE39" s="9"/>
      <c r="AF39" s="9"/>
      <c r="AG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6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14" t="b">
        <v>0</v>
      </c>
      <c r="T40" s="14"/>
      <c r="U40" s="14"/>
      <c r="V40" s="9"/>
      <c r="W40" s="53"/>
      <c r="X40" s="15"/>
      <c r="Y40" s="15"/>
      <c r="Z40" s="9"/>
      <c r="AA40" s="9"/>
      <c r="AB40" s="9"/>
      <c r="AC40" s="9"/>
      <c r="AD40" s="9"/>
      <c r="AE40" s="9"/>
      <c r="AF40" s="9"/>
      <c r="AG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14" t="b">
        <v>0</v>
      </c>
      <c r="T41" s="14"/>
      <c r="U41" s="14"/>
      <c r="V41" s="9"/>
      <c r="W41" s="53"/>
      <c r="X41" s="15"/>
      <c r="Y41" s="15"/>
      <c r="Z41" s="9"/>
      <c r="AA41" s="9"/>
      <c r="AB41" s="9"/>
      <c r="AC41" s="9"/>
      <c r="AD41" s="9"/>
      <c r="AE41" s="9"/>
      <c r="AF41" s="9"/>
      <c r="AG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06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14" t="b">
        <v>0</v>
      </c>
      <c r="T42" s="14"/>
      <c r="U42" s="14"/>
      <c r="V42" s="9"/>
      <c r="W42" s="53"/>
      <c r="X42" s="15"/>
      <c r="Y42" s="15"/>
      <c r="Z42" s="9"/>
      <c r="AA42" s="9"/>
      <c r="AB42" s="9"/>
      <c r="AC42" s="9"/>
      <c r="AD42" s="9"/>
      <c r="AE42" s="9"/>
      <c r="AF42" s="9"/>
      <c r="AG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14" t="b">
        <v>0</v>
      </c>
      <c r="T43" s="14"/>
      <c r="U43" s="14"/>
      <c r="V43" s="9"/>
      <c r="W43" s="53"/>
      <c r="X43" s="15"/>
      <c r="Y43" s="15"/>
      <c r="Z43" s="9"/>
      <c r="AA43" s="9"/>
      <c r="AB43" s="9"/>
      <c r="AC43" s="9"/>
      <c r="AD43" s="9"/>
      <c r="AE43" s="9"/>
      <c r="AF43" s="9"/>
      <c r="AG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14" t="b">
        <v>0</v>
      </c>
      <c r="T44" s="14"/>
      <c r="U44" s="14"/>
      <c r="V44" s="9"/>
      <c r="W44" s="53"/>
      <c r="X44" s="15"/>
      <c r="Y44" s="15"/>
      <c r="Z44" s="9"/>
      <c r="AA44" s="9"/>
      <c r="AB44" s="9"/>
      <c r="AC44" s="9"/>
      <c r="AD44" s="9"/>
      <c r="AE44" s="9"/>
      <c r="AF44" s="9"/>
      <c r="AG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14" t="b">
        <v>0</v>
      </c>
      <c r="T45" s="14"/>
      <c r="U45" s="14"/>
      <c r="V45" s="9"/>
      <c r="W45" s="53"/>
      <c r="X45" s="15"/>
      <c r="Y45" s="15"/>
      <c r="Z45" s="9"/>
      <c r="AA45" s="9"/>
      <c r="AB45" s="9"/>
      <c r="AC45" s="9"/>
      <c r="AD45" s="9"/>
      <c r="AE45" s="9"/>
      <c r="AF45" s="9"/>
      <c r="AG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14" t="b">
        <v>0</v>
      </c>
      <c r="T46" s="14"/>
      <c r="U46" s="14"/>
      <c r="V46" s="9"/>
      <c r="W46" s="53"/>
      <c r="X46" s="15"/>
      <c r="Y46" s="15"/>
      <c r="Z46" s="9"/>
      <c r="AA46" s="9"/>
      <c r="AB46" s="9"/>
      <c r="AC46" s="9"/>
      <c r="AD46" s="9"/>
      <c r="AE46" s="9"/>
      <c r="AF46" s="9"/>
      <c r="AG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  <c r="T47" s="14"/>
      <c r="U47" s="14"/>
      <c r="V47" s="9"/>
      <c r="W47" s="53"/>
      <c r="X47" s="15"/>
      <c r="Y47" s="15"/>
      <c r="Z47" s="9"/>
      <c r="AA47" s="9"/>
      <c r="AB47" s="9"/>
      <c r="AC47" s="9"/>
      <c r="AD47" s="9"/>
      <c r="AE47" s="9"/>
      <c r="AF47" s="9"/>
      <c r="AG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  <c r="T48" s="14"/>
      <c r="U48" s="14"/>
      <c r="V48" s="9"/>
      <c r="W48" s="53"/>
      <c r="X48" s="15"/>
      <c r="Y48" s="15"/>
      <c r="Z48" s="9"/>
      <c r="AA48" s="9"/>
      <c r="AB48" s="9"/>
      <c r="AC48" s="9"/>
      <c r="AD48" s="9"/>
      <c r="AE48" s="9"/>
      <c r="AF48" s="9"/>
      <c r="AG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1:106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  <c r="T49" s="14"/>
      <c r="U49" s="14"/>
      <c r="V49" s="9"/>
      <c r="W49" s="53"/>
      <c r="X49" s="15"/>
      <c r="Y49" s="15"/>
      <c r="Z49" s="9"/>
      <c r="AA49" s="9"/>
      <c r="AB49" s="9"/>
      <c r="AC49" s="9"/>
      <c r="AD49" s="9"/>
      <c r="AE49" s="9"/>
      <c r="AF49" s="9"/>
      <c r="AG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1:106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  <c r="T50" s="14"/>
      <c r="U50" s="14"/>
      <c r="V50" s="9"/>
      <c r="W50" s="53"/>
      <c r="X50" s="15"/>
      <c r="Y50" s="15"/>
      <c r="Z50" s="9"/>
      <c r="AA50" s="9"/>
      <c r="AB50" s="9"/>
      <c r="AC50" s="9"/>
      <c r="AD50" s="9"/>
      <c r="AE50" s="9"/>
      <c r="AF50" s="9"/>
      <c r="AG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1:106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  <c r="T51" s="14"/>
      <c r="U51" s="14"/>
      <c r="V51" s="9"/>
      <c r="W51" s="53"/>
      <c r="X51" s="15"/>
      <c r="Y51" s="15"/>
      <c r="Z51" s="9"/>
      <c r="AA51" s="9"/>
      <c r="AB51" s="9"/>
      <c r="AC51" s="9"/>
      <c r="AD51" s="9"/>
      <c r="AE51" s="9"/>
      <c r="AF51" s="9"/>
      <c r="AG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1:106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  <c r="T52" s="14"/>
      <c r="U52" s="14"/>
      <c r="V52" s="9"/>
      <c r="W52" s="53"/>
      <c r="X52" s="15"/>
      <c r="Y52" s="15"/>
      <c r="Z52" s="9"/>
      <c r="AA52" s="9"/>
      <c r="AB52" s="9"/>
      <c r="AC52" s="9"/>
      <c r="AD52" s="9"/>
      <c r="AE52" s="9"/>
      <c r="AF52" s="9"/>
      <c r="AG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1:106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  <c r="T53" s="14"/>
      <c r="U53" s="14"/>
      <c r="V53" s="9"/>
      <c r="W53" s="53"/>
      <c r="X53" s="15"/>
      <c r="Y53" s="15"/>
      <c r="Z53" s="9"/>
      <c r="AA53" s="9"/>
      <c r="AB53" s="9"/>
      <c r="AC53" s="9"/>
      <c r="AD53" s="9"/>
      <c r="AE53" s="9"/>
      <c r="AF53" s="9"/>
      <c r="AG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1:106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  <c r="T54" s="14"/>
      <c r="U54" s="14"/>
      <c r="V54" s="9"/>
      <c r="W54" s="53"/>
      <c r="X54" s="15"/>
      <c r="Y54" s="15"/>
      <c r="Z54" s="9"/>
      <c r="AA54" s="9"/>
      <c r="AB54" s="9"/>
      <c r="AC54" s="9"/>
      <c r="AD54" s="9"/>
      <c r="AE54" s="9"/>
      <c r="AF54" s="9"/>
      <c r="AG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1:106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  <c r="T55" s="14"/>
      <c r="U55" s="14"/>
      <c r="V55" s="9"/>
      <c r="W55" s="53"/>
      <c r="X55" s="15"/>
      <c r="Y55" s="15"/>
      <c r="Z55" s="9"/>
      <c r="AA55" s="9"/>
      <c r="AB55" s="9"/>
      <c r="AC55" s="9"/>
      <c r="AD55" s="9"/>
      <c r="AE55" s="9"/>
      <c r="AF55" s="9"/>
      <c r="AG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1:106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  <c r="T56" s="14"/>
      <c r="U56" s="14"/>
      <c r="V56" s="9"/>
      <c r="W56" s="53"/>
      <c r="X56" s="15"/>
      <c r="Y56" s="15"/>
      <c r="Z56" s="9"/>
      <c r="AA56" s="9"/>
      <c r="AB56" s="9"/>
      <c r="AC56" s="9"/>
      <c r="AD56" s="9"/>
      <c r="AE56" s="9"/>
      <c r="AF56" s="9"/>
      <c r="AG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1:106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  <c r="T57" s="14"/>
      <c r="U57" s="14"/>
      <c r="V57" s="9"/>
      <c r="W57" s="53"/>
      <c r="X57" s="15"/>
      <c r="Y57" s="15"/>
      <c r="Z57" s="9"/>
      <c r="AA57" s="9"/>
      <c r="AB57" s="9"/>
      <c r="AC57" s="9"/>
      <c r="AD57" s="9"/>
      <c r="AE57" s="9"/>
      <c r="AF57" s="9"/>
      <c r="AG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1:106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  <c r="T58" s="14"/>
      <c r="U58" s="14"/>
      <c r="V58" s="9"/>
      <c r="W58" s="53"/>
      <c r="X58" s="15"/>
      <c r="Y58" s="15"/>
      <c r="Z58" s="9"/>
      <c r="AA58" s="9"/>
      <c r="AB58" s="9"/>
      <c r="AC58" s="9"/>
      <c r="AD58" s="9"/>
      <c r="AE58" s="9"/>
      <c r="AF58" s="9"/>
      <c r="AG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1:106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  <c r="T59" s="14"/>
      <c r="U59" s="14"/>
      <c r="V59" s="9"/>
      <c r="W59" s="53"/>
      <c r="X59" s="15"/>
      <c r="Y59" s="15"/>
      <c r="Z59" s="9"/>
      <c r="AA59" s="9"/>
      <c r="AB59" s="9"/>
      <c r="AC59" s="9"/>
      <c r="AD59" s="9"/>
      <c r="AE59" s="9"/>
      <c r="AF59" s="9"/>
      <c r="AG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1:106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  <c r="T60" s="14"/>
      <c r="U60" s="14"/>
      <c r="V60" s="9"/>
      <c r="W60" s="53"/>
      <c r="X60" s="15"/>
      <c r="Y60" s="15"/>
      <c r="Z60" s="9"/>
      <c r="AA60" s="9"/>
      <c r="AB60" s="9"/>
      <c r="AC60" s="9"/>
      <c r="AD60" s="9"/>
      <c r="AE60" s="9"/>
      <c r="AF60" s="9"/>
      <c r="AG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1:106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  <c r="T61" s="14"/>
      <c r="U61" s="14"/>
      <c r="V61" s="9"/>
      <c r="W61" s="53"/>
      <c r="X61" s="15"/>
      <c r="Y61" s="15"/>
      <c r="Z61" s="9"/>
      <c r="AA61" s="9"/>
      <c r="AB61" s="9"/>
      <c r="AC61" s="9"/>
      <c r="AD61" s="9"/>
      <c r="AE61" s="9"/>
      <c r="AF61" s="9"/>
      <c r="AG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1:106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  <c r="T62" s="14"/>
      <c r="U62" s="14"/>
      <c r="V62" s="9"/>
      <c r="W62" s="53"/>
      <c r="X62" s="15"/>
      <c r="Y62" s="15"/>
      <c r="Z62" s="9"/>
      <c r="AA62" s="9"/>
      <c r="AB62" s="9"/>
      <c r="AC62" s="9"/>
      <c r="AD62" s="9"/>
      <c r="AE62" s="9"/>
      <c r="AF62" s="9"/>
      <c r="AG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1:106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  <c r="T63" s="14"/>
      <c r="U63" s="14"/>
      <c r="V63" s="9"/>
      <c r="W63" s="53"/>
      <c r="X63" s="15"/>
      <c r="Y63" s="15"/>
      <c r="Z63" s="9"/>
      <c r="AA63" s="9"/>
      <c r="AB63" s="9"/>
      <c r="AC63" s="9"/>
      <c r="AD63" s="9"/>
      <c r="AE63" s="9"/>
      <c r="AF63" s="9"/>
      <c r="AG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1:106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  <c r="T64" s="14"/>
      <c r="U64" s="14"/>
      <c r="V64" s="9"/>
      <c r="W64" s="53"/>
      <c r="X64" s="15"/>
      <c r="Y64" s="15"/>
      <c r="Z64" s="9"/>
      <c r="AA64" s="9"/>
      <c r="AB64" s="9"/>
      <c r="AC64" s="9"/>
      <c r="AD64" s="9"/>
      <c r="AE64" s="9"/>
      <c r="AF64" s="9"/>
      <c r="AG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1:106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  <c r="T65" s="14"/>
      <c r="U65" s="14"/>
      <c r="V65" s="9"/>
      <c r="W65" s="53"/>
      <c r="X65" s="15"/>
      <c r="Y65" s="15"/>
      <c r="Z65" s="9"/>
      <c r="AA65" s="9"/>
      <c r="AB65" s="9"/>
      <c r="AC65" s="9"/>
      <c r="AD65" s="9"/>
      <c r="AE65" s="9"/>
      <c r="AF65" s="9"/>
      <c r="AG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1:106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  <c r="T66" s="14"/>
      <c r="U66" s="14"/>
      <c r="V66" s="9"/>
      <c r="W66" s="53"/>
      <c r="X66" s="15"/>
      <c r="Y66" s="15"/>
      <c r="Z66" s="9"/>
      <c r="AA66" s="9"/>
      <c r="AB66" s="9"/>
      <c r="AC66" s="9"/>
      <c r="AD66" s="9"/>
      <c r="AE66" s="9"/>
      <c r="AF66" s="9"/>
      <c r="AG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1:106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  <c r="T67" s="14"/>
      <c r="U67" s="14"/>
      <c r="V67" s="9"/>
      <c r="W67" s="53"/>
      <c r="X67" s="15"/>
      <c r="Y67" s="15"/>
      <c r="Z67" s="9"/>
      <c r="AA67" s="9"/>
      <c r="AB67" s="9"/>
      <c r="AC67" s="9"/>
      <c r="AD67" s="9"/>
      <c r="AE67" s="9"/>
      <c r="AF67" s="9"/>
      <c r="AG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1:106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  <c r="T68" s="14"/>
      <c r="U68" s="14"/>
      <c r="V68" s="9"/>
      <c r="W68" s="53"/>
      <c r="X68" s="15"/>
      <c r="Y68" s="15"/>
      <c r="Z68" s="9"/>
      <c r="AA68" s="9"/>
      <c r="AB68" s="9"/>
      <c r="AC68" s="9"/>
      <c r="AD68" s="9"/>
      <c r="AE68" s="9"/>
      <c r="AF68" s="9"/>
      <c r="AG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1:106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  <c r="T69" s="14"/>
      <c r="U69" s="14"/>
      <c r="V69" s="9"/>
      <c r="W69" s="53"/>
      <c r="X69" s="15"/>
      <c r="Y69" s="15"/>
      <c r="Z69" s="9"/>
      <c r="AA69" s="9"/>
      <c r="AB69" s="9"/>
      <c r="AC69" s="9"/>
      <c r="AD69" s="9"/>
      <c r="AE69" s="9"/>
      <c r="AF69" s="9"/>
      <c r="AG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1:106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  <c r="T70" s="14"/>
      <c r="U70" s="14"/>
      <c r="V70" s="9"/>
      <c r="W70" s="53"/>
      <c r="X70" s="15"/>
      <c r="Y70" s="15"/>
      <c r="Z70" s="9"/>
      <c r="AA70" s="9"/>
      <c r="AB70" s="9"/>
      <c r="AC70" s="9"/>
      <c r="AD70" s="9"/>
      <c r="AE70" s="9"/>
      <c r="AF70" s="9"/>
      <c r="AG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1:106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  <c r="T71" s="14"/>
      <c r="U71" s="14"/>
      <c r="V71" s="9"/>
      <c r="W71" s="53"/>
      <c r="X71" s="15"/>
      <c r="Y71" s="15"/>
      <c r="Z71" s="9"/>
      <c r="AA71" s="9"/>
      <c r="AB71" s="9"/>
      <c r="AC71" s="9"/>
      <c r="AD71" s="9"/>
      <c r="AE71" s="9"/>
      <c r="AF71" s="9"/>
      <c r="AG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1:106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  <c r="T72" s="14"/>
      <c r="U72" s="14"/>
      <c r="V72" s="9"/>
      <c r="W72" s="53"/>
      <c r="X72" s="15"/>
      <c r="Y72" s="15"/>
      <c r="Z72" s="9"/>
      <c r="AA72" s="9"/>
      <c r="AB72" s="9"/>
      <c r="AC72" s="9"/>
      <c r="AD72" s="9"/>
      <c r="AE72" s="9"/>
      <c r="AF72" s="9"/>
      <c r="AG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1:106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  <c r="T73" s="14"/>
      <c r="U73" s="14"/>
      <c r="V73" s="9"/>
      <c r="W73" s="53"/>
      <c r="X73" s="15"/>
      <c r="Y73" s="15"/>
      <c r="Z73" s="9"/>
      <c r="AA73" s="9"/>
      <c r="AB73" s="9"/>
      <c r="AC73" s="9"/>
      <c r="AD73" s="9"/>
      <c r="AE73" s="9"/>
      <c r="AF73" s="9"/>
      <c r="AG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1:106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  <c r="T74" s="14"/>
      <c r="U74" s="14"/>
      <c r="V74" s="9"/>
      <c r="W74" s="53"/>
      <c r="X74" s="15"/>
      <c r="Y74" s="15"/>
      <c r="Z74" s="9"/>
      <c r="AA74" s="9"/>
      <c r="AB74" s="9"/>
      <c r="AC74" s="9"/>
      <c r="AD74" s="9"/>
      <c r="AE74" s="9"/>
      <c r="AF74" s="9"/>
      <c r="AG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1:106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  <c r="T75" s="14"/>
      <c r="U75" s="14"/>
      <c r="V75" s="9"/>
      <c r="W75" s="53"/>
      <c r="X75" s="15"/>
      <c r="Y75" s="15"/>
      <c r="Z75" s="9"/>
      <c r="AA75" s="9"/>
      <c r="AB75" s="9"/>
      <c r="AC75" s="9"/>
      <c r="AD75" s="9"/>
      <c r="AE75" s="9"/>
      <c r="AF75" s="9"/>
      <c r="AG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1:106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  <c r="T76" s="14"/>
      <c r="U76" s="14"/>
      <c r="V76" s="9"/>
      <c r="W76" s="53"/>
      <c r="X76" s="15"/>
      <c r="Y76" s="15"/>
      <c r="Z76" s="9"/>
      <c r="AA76" s="9"/>
      <c r="AB76" s="9"/>
      <c r="AC76" s="9"/>
      <c r="AD76" s="9"/>
      <c r="AE76" s="9"/>
      <c r="AF76" s="9"/>
      <c r="AG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  <c r="T77" s="14"/>
      <c r="U77" s="14"/>
      <c r="V77" s="9"/>
      <c r="W77" s="53"/>
      <c r="X77" s="15"/>
      <c r="Y77" s="15"/>
      <c r="Z77" s="9"/>
      <c r="AA77" s="9"/>
      <c r="AB77" s="9"/>
      <c r="AC77" s="9"/>
      <c r="AD77" s="9"/>
      <c r="AE77" s="9"/>
      <c r="AF77" s="9"/>
      <c r="AG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  <c r="T78" s="14"/>
      <c r="U78" s="14"/>
      <c r="V78" s="9"/>
      <c r="W78" s="53"/>
      <c r="X78" s="15"/>
      <c r="Y78" s="15"/>
      <c r="Z78" s="9"/>
      <c r="AA78" s="9"/>
      <c r="AB78" s="9"/>
      <c r="AC78" s="9"/>
      <c r="AD78" s="9"/>
      <c r="AE78" s="9"/>
      <c r="AF78" s="9"/>
      <c r="AG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  <c r="T79" s="14"/>
      <c r="U79" s="14"/>
      <c r="V79" s="9"/>
      <c r="W79" s="53"/>
      <c r="X79" s="15"/>
      <c r="Y79" s="15"/>
      <c r="Z79" s="9"/>
      <c r="AA79" s="9"/>
      <c r="AB79" s="9"/>
      <c r="AC79" s="9"/>
      <c r="AD79" s="9"/>
      <c r="AE79" s="9"/>
      <c r="AF79" s="9"/>
      <c r="AG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  <c r="T80" s="14"/>
      <c r="U80" s="14"/>
      <c r="V80" s="9"/>
      <c r="W80" s="53"/>
      <c r="X80" s="15"/>
      <c r="Y80" s="15"/>
      <c r="Z80" s="9"/>
      <c r="AA80" s="9"/>
      <c r="AB80" s="9"/>
      <c r="AC80" s="9"/>
      <c r="AD80" s="9"/>
      <c r="AE80" s="9"/>
      <c r="AF80" s="9"/>
      <c r="AG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1:106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  <c r="T81" s="14"/>
      <c r="U81" s="14"/>
      <c r="V81" s="9"/>
      <c r="W81" s="53"/>
      <c r="X81" s="15"/>
      <c r="Y81" s="15"/>
      <c r="Z81" s="9"/>
      <c r="AA81" s="9"/>
      <c r="AB81" s="9"/>
      <c r="AC81" s="9"/>
      <c r="AD81" s="9"/>
      <c r="AE81" s="9"/>
      <c r="AF81" s="9"/>
      <c r="AG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1:106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  <c r="T82" s="14"/>
      <c r="U82" s="14"/>
      <c r="V82" s="9"/>
      <c r="W82" s="53"/>
      <c r="X82" s="15"/>
      <c r="Y82" s="15"/>
      <c r="Z82" s="9"/>
      <c r="AA82" s="9"/>
      <c r="AB82" s="9"/>
      <c r="AC82" s="9"/>
      <c r="AD82" s="9"/>
      <c r="AE82" s="9"/>
      <c r="AF82" s="9"/>
      <c r="AG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1:106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  <c r="T83" s="14"/>
      <c r="U83" s="14"/>
      <c r="V83" s="9"/>
      <c r="W83" s="53"/>
      <c r="X83" s="15"/>
      <c r="Y83" s="15"/>
      <c r="Z83" s="9"/>
      <c r="AA83" s="9"/>
      <c r="AB83" s="9"/>
      <c r="AC83" s="9"/>
      <c r="AD83" s="9"/>
      <c r="AE83" s="9"/>
      <c r="AF83" s="9"/>
      <c r="AG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1:106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  <c r="T84" s="14"/>
      <c r="U84" s="14"/>
      <c r="V84" s="9"/>
      <c r="W84" s="53"/>
      <c r="X84" s="15"/>
      <c r="Y84" s="15"/>
      <c r="Z84" s="9"/>
      <c r="AA84" s="9"/>
      <c r="AB84" s="9"/>
      <c r="AC84" s="9"/>
      <c r="AD84" s="9"/>
      <c r="AE84" s="9"/>
      <c r="AF84" s="9"/>
      <c r="AG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1:106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  <c r="T85" s="14"/>
      <c r="U85" s="14"/>
      <c r="V85" s="9"/>
      <c r="W85" s="53"/>
      <c r="X85" s="15"/>
      <c r="Y85" s="15"/>
      <c r="Z85" s="9"/>
      <c r="AA85" s="9"/>
      <c r="AB85" s="9"/>
      <c r="AC85" s="9"/>
      <c r="AD85" s="9"/>
      <c r="AE85" s="9"/>
      <c r="AF85" s="9"/>
      <c r="AG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1:106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  <c r="T86" s="14"/>
      <c r="U86" s="14"/>
      <c r="V86" s="9"/>
      <c r="W86" s="53"/>
      <c r="X86" s="15"/>
      <c r="Y86" s="15"/>
      <c r="Z86" s="9"/>
      <c r="AA86" s="9"/>
      <c r="AB86" s="9"/>
      <c r="AC86" s="9"/>
      <c r="AD86" s="9"/>
      <c r="AE86" s="9"/>
      <c r="AF86" s="9"/>
      <c r="AG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1:106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  <c r="T87" s="14"/>
      <c r="U87" s="14"/>
      <c r="V87" s="9"/>
      <c r="W87" s="53"/>
      <c r="X87" s="15"/>
      <c r="Y87" s="15"/>
      <c r="Z87" s="9"/>
      <c r="AA87" s="9"/>
      <c r="AB87" s="9"/>
      <c r="AC87" s="9"/>
      <c r="AD87" s="9"/>
      <c r="AE87" s="9"/>
      <c r="AF87" s="9"/>
      <c r="AG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1:106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  <c r="T88" s="14"/>
      <c r="U88" s="14"/>
      <c r="V88" s="9"/>
      <c r="W88" s="53"/>
      <c r="X88" s="15"/>
      <c r="Y88" s="15"/>
      <c r="Z88" s="9"/>
      <c r="AA88" s="9"/>
      <c r="AB88" s="9"/>
      <c r="AC88" s="9"/>
      <c r="AD88" s="9"/>
      <c r="AE88" s="9"/>
      <c r="AF88" s="9"/>
      <c r="AG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1:106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  <c r="T89" s="14"/>
      <c r="U89" s="14"/>
      <c r="V89" s="9"/>
      <c r="W89" s="53"/>
      <c r="X89" s="15"/>
      <c r="Y89" s="15"/>
      <c r="Z89" s="9"/>
      <c r="AA89" s="9"/>
      <c r="AB89" s="9"/>
      <c r="AC89" s="9"/>
      <c r="AD89" s="9"/>
      <c r="AE89" s="9"/>
      <c r="AF89" s="9"/>
      <c r="AG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1:106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  <c r="T90" s="14"/>
      <c r="U90" s="14"/>
      <c r="V90" s="9"/>
      <c r="W90" s="53"/>
      <c r="X90" s="15"/>
      <c r="Y90" s="15"/>
      <c r="Z90" s="9"/>
      <c r="AA90" s="9"/>
      <c r="AB90" s="9"/>
      <c r="AC90" s="9"/>
      <c r="AD90" s="9"/>
      <c r="AE90" s="9"/>
      <c r="AF90" s="9"/>
      <c r="AG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1:106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  <c r="T91" s="14"/>
      <c r="U91" s="14"/>
      <c r="V91" s="9"/>
      <c r="W91" s="53"/>
      <c r="X91" s="15"/>
      <c r="Y91" s="15"/>
      <c r="Z91" s="9"/>
      <c r="AA91" s="9"/>
      <c r="AB91" s="9"/>
      <c r="AC91" s="9"/>
      <c r="AD91" s="9"/>
      <c r="AE91" s="9"/>
      <c r="AF91" s="9"/>
      <c r="AG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1:106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  <c r="T92" s="14"/>
      <c r="U92" s="14"/>
      <c r="V92" s="9"/>
      <c r="W92" s="53"/>
      <c r="X92" s="15"/>
      <c r="Y92" s="15"/>
      <c r="Z92" s="9"/>
      <c r="AA92" s="9"/>
      <c r="AB92" s="9"/>
      <c r="AC92" s="9"/>
      <c r="AD92" s="9"/>
      <c r="AE92" s="9"/>
      <c r="AF92" s="9"/>
      <c r="AG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1:106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  <c r="T93" s="14"/>
      <c r="U93" s="14"/>
      <c r="V93" s="9"/>
      <c r="W93" s="53"/>
      <c r="X93" s="15"/>
      <c r="Y93" s="15"/>
      <c r="Z93" s="9"/>
      <c r="AA93" s="9"/>
      <c r="AB93" s="9"/>
      <c r="AC93" s="9"/>
      <c r="AD93" s="9"/>
      <c r="AE93" s="9"/>
      <c r="AF93" s="9"/>
      <c r="AG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1:106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  <c r="T94" s="14"/>
      <c r="U94" s="14"/>
      <c r="V94" s="9"/>
      <c r="W94" s="53"/>
      <c r="X94" s="15"/>
      <c r="Y94" s="15"/>
      <c r="Z94" s="9"/>
      <c r="AA94" s="9"/>
      <c r="AB94" s="9"/>
      <c r="AC94" s="9"/>
      <c r="AD94" s="9"/>
      <c r="AE94" s="9"/>
      <c r="AF94" s="9"/>
      <c r="AG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1:106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  <c r="T95" s="14"/>
      <c r="U95" s="14"/>
      <c r="V95" s="9"/>
      <c r="W95" s="53"/>
      <c r="X95" s="15"/>
      <c r="Y95" s="15"/>
      <c r="Z95" s="9"/>
      <c r="AA95" s="9"/>
      <c r="AB95" s="9"/>
      <c r="AC95" s="9"/>
      <c r="AD95" s="9"/>
      <c r="AE95" s="9"/>
      <c r="AF95" s="9"/>
      <c r="AG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1:106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  <c r="T96" s="14"/>
      <c r="U96" s="14"/>
      <c r="V96" s="9"/>
      <c r="W96" s="53"/>
      <c r="X96" s="15"/>
      <c r="Y96" s="15"/>
      <c r="Z96" s="9"/>
      <c r="AA96" s="9"/>
      <c r="AB96" s="9"/>
      <c r="AC96" s="9"/>
      <c r="AD96" s="9"/>
      <c r="AE96" s="9"/>
      <c r="AF96" s="9"/>
      <c r="AG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1:106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  <c r="T97" s="14"/>
      <c r="U97" s="14"/>
      <c r="V97" s="9"/>
      <c r="W97" s="53"/>
      <c r="X97" s="15"/>
      <c r="Y97" s="15"/>
      <c r="Z97" s="9"/>
      <c r="AA97" s="9"/>
      <c r="AB97" s="9"/>
      <c r="AC97" s="9"/>
      <c r="AD97" s="9"/>
      <c r="AE97" s="9"/>
      <c r="AF97" s="9"/>
      <c r="AG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1:106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  <c r="T98" s="14"/>
      <c r="U98" s="14"/>
      <c r="V98" s="9"/>
      <c r="W98" s="53"/>
      <c r="X98" s="15"/>
      <c r="Y98" s="15"/>
      <c r="Z98" s="9"/>
      <c r="AA98" s="9"/>
      <c r="AB98" s="9"/>
      <c r="AC98" s="9"/>
      <c r="AD98" s="9"/>
      <c r="AE98" s="9"/>
      <c r="AF98" s="9"/>
      <c r="AG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1:106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  <c r="T99" s="14"/>
      <c r="U99" s="14"/>
      <c r="V99" s="9"/>
      <c r="W99" s="53"/>
      <c r="X99" s="15"/>
      <c r="Y99" s="15"/>
      <c r="Z99" s="9"/>
      <c r="AA99" s="9"/>
      <c r="AB99" s="9"/>
      <c r="AC99" s="9"/>
      <c r="AD99" s="9"/>
      <c r="AE99" s="9"/>
      <c r="AF99" s="9"/>
      <c r="AG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1:106">
      <c r="J100" s="140">
        <v>522.37648089171967</v>
      </c>
      <c r="K100" s="14"/>
      <c r="U100" s="14"/>
      <c r="V100" s="9"/>
      <c r="W100" s="53"/>
      <c r="X100" s="15"/>
      <c r="Y100" s="15"/>
      <c r="Z100" s="9"/>
      <c r="AA100" s="9"/>
      <c r="AB100" s="9"/>
      <c r="AC100" s="9"/>
      <c r="AD100" s="9"/>
      <c r="AE100" s="9"/>
      <c r="AF100" s="9"/>
      <c r="AG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1:106">
      <c r="U101" s="14"/>
      <c r="V101" s="9"/>
      <c r="W101" s="53"/>
      <c r="X101" s="15"/>
      <c r="Y101" s="15"/>
      <c r="Z101" s="9"/>
      <c r="AA101" s="9"/>
      <c r="AB101" s="9"/>
      <c r="AC101" s="9"/>
      <c r="AD101" s="9"/>
      <c r="AE101" s="9"/>
      <c r="AF101" s="9"/>
      <c r="AG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1:106">
      <c r="U102" s="14"/>
      <c r="V102" s="9"/>
      <c r="W102" s="53"/>
      <c r="X102" s="15"/>
      <c r="Y102" s="15"/>
      <c r="Z102" s="9"/>
      <c r="AA102" s="9"/>
      <c r="AB102" s="9"/>
      <c r="AC102" s="9"/>
      <c r="AD102" s="9"/>
      <c r="AE102" s="9"/>
      <c r="AF102" s="9"/>
      <c r="AG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1:106">
      <c r="A103" s="5">
        <v>21511001011</v>
      </c>
      <c r="U103" s="14"/>
      <c r="V103" s="9"/>
      <c r="W103" s="53"/>
      <c r="X103" s="15"/>
      <c r="Y103" s="15"/>
      <c r="Z103" s="9"/>
      <c r="AA103" s="9"/>
      <c r="AB103" s="9"/>
      <c r="AC103" s="9"/>
      <c r="AD103" s="9"/>
      <c r="AE103" s="9"/>
      <c r="AF103" s="9"/>
      <c r="AG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1:106">
      <c r="A104" s="5">
        <v>21461000988</v>
      </c>
      <c r="U104" s="14"/>
      <c r="V104" s="9"/>
      <c r="W104" s="53"/>
      <c r="X104" s="15"/>
      <c r="Y104" s="15"/>
      <c r="Z104" s="9"/>
      <c r="AA104" s="9"/>
      <c r="AB104" s="9"/>
      <c r="AC104" s="9"/>
      <c r="AD104" s="9"/>
      <c r="AE104" s="9"/>
      <c r="AF104" s="9"/>
      <c r="AG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1:106">
      <c r="A105" s="5">
        <v>21511001018</v>
      </c>
      <c r="U105" s="14"/>
      <c r="V105" s="9"/>
      <c r="W105" s="53"/>
      <c r="X105" s="15"/>
      <c r="Y105" s="15"/>
      <c r="Z105" s="9"/>
      <c r="AA105" s="9"/>
      <c r="AB105" s="9"/>
      <c r="AC105" s="9"/>
      <c r="AD105" s="9"/>
      <c r="AE105" s="9"/>
      <c r="AF105" s="9"/>
      <c r="AG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1:106">
      <c r="A106" s="5">
        <v>21891001092</v>
      </c>
      <c r="U106" s="14"/>
      <c r="V106" s="9"/>
      <c r="W106" s="53"/>
      <c r="X106" s="15"/>
      <c r="Y106" s="15"/>
      <c r="Z106" s="9"/>
      <c r="AA106" s="9"/>
      <c r="AB106" s="9"/>
      <c r="AC106" s="9"/>
      <c r="AD106" s="9"/>
      <c r="AE106" s="9"/>
      <c r="AF106" s="9"/>
      <c r="AG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1:106">
      <c r="A107" s="5">
        <v>21461000985</v>
      </c>
      <c r="U107" s="14"/>
      <c r="V107" s="9"/>
      <c r="W107" s="53"/>
      <c r="X107" s="15"/>
      <c r="Y107" s="15"/>
      <c r="Z107" s="9"/>
      <c r="AA107" s="9"/>
      <c r="AB107" s="9"/>
      <c r="AC107" s="9"/>
      <c r="AD107" s="9"/>
      <c r="AE107" s="9"/>
      <c r="AF107" s="9"/>
      <c r="AG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1:106">
      <c r="A108" s="5">
        <v>21891001087</v>
      </c>
      <c r="U108" s="14"/>
      <c r="V108" s="9"/>
      <c r="W108" s="53"/>
      <c r="X108" s="15"/>
      <c r="Y108" s="15"/>
      <c r="Z108" s="9"/>
      <c r="AA108" s="9"/>
      <c r="AB108" s="9"/>
      <c r="AC108" s="9"/>
      <c r="AD108" s="9"/>
      <c r="AE108" s="9"/>
      <c r="AF108" s="9"/>
      <c r="AG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1:106">
      <c r="A109" s="5">
        <v>21461000999</v>
      </c>
      <c r="U109" s="14"/>
      <c r="V109" s="9"/>
      <c r="W109" s="53"/>
      <c r="X109" s="15"/>
      <c r="Y109" s="15"/>
      <c r="Z109" s="9"/>
      <c r="AA109" s="9"/>
      <c r="AB109" s="9"/>
      <c r="AC109" s="9"/>
      <c r="AD109" s="9"/>
      <c r="AE109" s="9"/>
      <c r="AF109" s="9"/>
      <c r="AG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1:106">
      <c r="A110" s="5">
        <v>20671000896</v>
      </c>
      <c r="U110" s="14"/>
      <c r="V110" s="9"/>
      <c r="W110" s="53"/>
      <c r="X110" s="15"/>
      <c r="Y110" s="15"/>
      <c r="Z110" s="9"/>
      <c r="AA110" s="9"/>
      <c r="AB110" s="9"/>
      <c r="AC110" s="9"/>
      <c r="AD110" s="9"/>
      <c r="AE110" s="9"/>
      <c r="AF110" s="9"/>
      <c r="AG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1:106">
      <c r="A111" s="5">
        <v>20911000942</v>
      </c>
      <c r="U111" s="14"/>
      <c r="V111" s="9"/>
      <c r="W111" s="53"/>
      <c r="X111" s="15"/>
      <c r="Y111" s="15"/>
      <c r="Z111" s="9"/>
      <c r="AA111" s="9"/>
      <c r="AB111" s="9"/>
      <c r="AC111" s="9"/>
      <c r="AD111" s="9"/>
      <c r="AE111" s="9"/>
      <c r="AF111" s="9"/>
      <c r="AG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1:106">
      <c r="A112" s="5">
        <v>20911000949</v>
      </c>
      <c r="U112" s="14"/>
      <c r="V112" s="9"/>
      <c r="W112" s="53"/>
      <c r="X112" s="15"/>
      <c r="Y112" s="15"/>
      <c r="Z112" s="9"/>
      <c r="AA112" s="9"/>
      <c r="AB112" s="9"/>
      <c r="AC112" s="9"/>
      <c r="AD112" s="9"/>
      <c r="AE112" s="9"/>
      <c r="AF112" s="9"/>
      <c r="AG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1:106">
      <c r="A113" s="5">
        <v>21461000983</v>
      </c>
      <c r="U113" s="14"/>
      <c r="V113" s="9"/>
      <c r="W113" s="53"/>
      <c r="X113" s="15"/>
      <c r="Y113" s="15"/>
      <c r="Z113" s="9"/>
      <c r="AA113" s="9"/>
      <c r="AB113" s="9"/>
      <c r="AC113" s="9"/>
      <c r="AD113" s="9"/>
      <c r="AE113" s="9"/>
      <c r="AF113" s="9"/>
      <c r="AG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1:106">
      <c r="A114" s="5">
        <v>21511101217</v>
      </c>
      <c r="U114" s="14"/>
      <c r="V114" s="9"/>
      <c r="W114" s="53"/>
      <c r="X114" s="15"/>
      <c r="Y114" s="15"/>
      <c r="Z114" s="9"/>
      <c r="AA114" s="9"/>
      <c r="AB114" s="9"/>
      <c r="AC114" s="9"/>
      <c r="AD114" s="9"/>
      <c r="AE114" s="9"/>
      <c r="AF114" s="9"/>
      <c r="AG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1:106">
      <c r="A115" s="5">
        <v>21461000984</v>
      </c>
      <c r="U115" s="14"/>
      <c r="V115" s="9"/>
      <c r="W115" s="53"/>
      <c r="X115" s="15"/>
      <c r="Y115" s="15"/>
      <c r="Z115" s="9"/>
      <c r="AA115" s="9"/>
      <c r="AB115" s="9"/>
      <c r="AC115" s="9"/>
      <c r="AD115" s="9"/>
      <c r="AE115" s="9"/>
      <c r="AF115" s="9"/>
      <c r="AG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1:106">
      <c r="A116" s="5">
        <v>20911000953</v>
      </c>
      <c r="U116" s="14"/>
      <c r="V116" s="9"/>
      <c r="W116" s="53"/>
      <c r="X116" s="15"/>
      <c r="Y116" s="15"/>
      <c r="Z116" s="9"/>
      <c r="AA116" s="9"/>
      <c r="AB116" s="9"/>
      <c r="AC116" s="9"/>
      <c r="AD116" s="9"/>
      <c r="AE116" s="9"/>
      <c r="AF116" s="9"/>
      <c r="AG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1:106">
      <c r="A117" s="5">
        <v>20911000956</v>
      </c>
      <c r="U117" s="14"/>
      <c r="V117" s="9"/>
      <c r="W117" s="53"/>
      <c r="X117" s="15"/>
      <c r="Y117" s="15"/>
      <c r="Z117" s="9"/>
      <c r="AA117" s="9"/>
      <c r="AB117" s="9"/>
      <c r="AC117" s="9"/>
      <c r="AD117" s="9"/>
      <c r="AE117" s="9"/>
      <c r="AF117" s="9"/>
      <c r="AG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1:106">
      <c r="A118" s="5">
        <v>21511001014</v>
      </c>
      <c r="U118" s="14"/>
      <c r="V118" s="9"/>
      <c r="W118" s="53"/>
      <c r="X118" s="15"/>
      <c r="Y118" s="15"/>
      <c r="Z118" s="9"/>
      <c r="AA118" s="9"/>
      <c r="AB118" s="9"/>
      <c r="AC118" s="9"/>
      <c r="AD118" s="9"/>
      <c r="AE118" s="9"/>
      <c r="AF118" s="9"/>
      <c r="AG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1:106">
      <c r="A119" s="5">
        <v>20911000944</v>
      </c>
      <c r="U119" s="14"/>
      <c r="V119" s="9"/>
      <c r="W119" s="53"/>
      <c r="X119" s="15"/>
      <c r="Y119" s="15"/>
      <c r="Z119" s="9"/>
      <c r="AA119" s="9"/>
      <c r="AB119" s="9"/>
      <c r="AC119" s="9"/>
      <c r="AD119" s="9"/>
      <c r="AE119" s="9"/>
      <c r="AF119" s="9"/>
      <c r="AG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1:106">
      <c r="A120" s="5">
        <v>20711000920</v>
      </c>
      <c r="U120" s="14"/>
      <c r="V120" s="9"/>
      <c r="W120" s="53"/>
      <c r="X120" s="15"/>
      <c r="Y120" s="15"/>
      <c r="Z120" s="9"/>
      <c r="AA120" s="9"/>
      <c r="AB120" s="9"/>
      <c r="AC120" s="9"/>
      <c r="AD120" s="9"/>
      <c r="AE120" s="9"/>
      <c r="AF120" s="9"/>
      <c r="AG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1:106">
      <c r="A121" s="5">
        <v>21461000980</v>
      </c>
      <c r="U121" s="14"/>
      <c r="V121" s="9"/>
      <c r="W121" s="53"/>
      <c r="X121" s="15"/>
      <c r="Y121" s="15"/>
      <c r="Z121" s="9"/>
      <c r="AA121" s="9"/>
      <c r="AB121" s="9"/>
      <c r="AC121" s="9"/>
      <c r="AD121" s="9"/>
      <c r="AE121" s="9"/>
      <c r="AF121" s="9"/>
      <c r="AG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1:106">
      <c r="A122" s="5">
        <v>20891000937</v>
      </c>
      <c r="U122" s="14"/>
      <c r="V122" s="9"/>
      <c r="W122" s="53"/>
      <c r="X122" s="15"/>
      <c r="Y122" s="15"/>
      <c r="Z122" s="9"/>
      <c r="AA122" s="9"/>
      <c r="AB122" s="9"/>
      <c r="AC122" s="9"/>
      <c r="AD122" s="9"/>
      <c r="AE122" s="9"/>
      <c r="AF122" s="9"/>
      <c r="AG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1:106">
      <c r="A123" s="5">
        <v>20711202383</v>
      </c>
      <c r="U123" s="14"/>
      <c r="V123" s="9"/>
      <c r="W123" s="53"/>
      <c r="X123" s="15"/>
      <c r="Y123" s="15"/>
      <c r="Z123" s="9"/>
      <c r="AA123" s="9"/>
      <c r="AB123" s="9"/>
      <c r="AC123" s="9"/>
      <c r="AD123" s="9"/>
      <c r="AE123" s="9"/>
      <c r="AF123" s="9"/>
      <c r="AG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1:106">
      <c r="A124" s="5">
        <v>20711000927</v>
      </c>
      <c r="U124" s="14"/>
      <c r="V124" s="9"/>
      <c r="W124" s="53"/>
      <c r="X124" s="15"/>
      <c r="Y124" s="15"/>
      <c r="Z124" s="9"/>
      <c r="AA124" s="9"/>
      <c r="AB124" s="9"/>
      <c r="AC124" s="9"/>
      <c r="AD124" s="9"/>
      <c r="AE124" s="9"/>
      <c r="AF124" s="9"/>
      <c r="AG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1:106">
      <c r="A125" s="5">
        <v>20911000960</v>
      </c>
      <c r="U125" s="14"/>
      <c r="V125" s="9"/>
      <c r="W125" s="53"/>
      <c r="X125" s="15"/>
      <c r="Y125" s="15"/>
      <c r="Z125" s="9"/>
      <c r="AA125" s="9"/>
      <c r="AB125" s="9"/>
      <c r="AC125" s="9"/>
      <c r="AD125" s="9"/>
      <c r="AE125" s="9"/>
      <c r="AF125" s="9"/>
      <c r="AG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1:106">
      <c r="A126" s="5">
        <v>20521202572</v>
      </c>
      <c r="U126" s="14"/>
      <c r="V126" s="9"/>
      <c r="W126" s="53"/>
      <c r="X126" s="15"/>
      <c r="Y126" s="15"/>
      <c r="Z126" s="9"/>
      <c r="AA126" s="9"/>
      <c r="AB126" s="9"/>
      <c r="AC126" s="9"/>
      <c r="AD126" s="9"/>
      <c r="AE126" s="9"/>
      <c r="AF126" s="9"/>
      <c r="AG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1:106">
      <c r="U127" s="14"/>
      <c r="V127" s="9"/>
      <c r="W127" s="53"/>
      <c r="X127" s="15"/>
      <c r="Y127" s="15"/>
      <c r="Z127" s="9"/>
      <c r="AA127" s="9"/>
      <c r="AB127" s="9"/>
      <c r="AC127" s="9"/>
      <c r="AD127" s="9"/>
      <c r="AE127" s="9"/>
      <c r="AF127" s="9"/>
      <c r="AG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1:106">
      <c r="U128" s="14"/>
      <c r="V128" s="9"/>
      <c r="W128" s="53"/>
      <c r="X128" s="15"/>
      <c r="Y128" s="15"/>
      <c r="Z128" s="9"/>
      <c r="AA128" s="9"/>
      <c r="AB128" s="9"/>
      <c r="AC128" s="9"/>
      <c r="AD128" s="9"/>
      <c r="AE128" s="9"/>
      <c r="AF128" s="9"/>
      <c r="AG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21:106">
      <c r="U129" s="14"/>
      <c r="V129" s="9"/>
      <c r="W129" s="53"/>
      <c r="X129" s="15"/>
      <c r="Y129" s="15"/>
      <c r="Z129" s="9"/>
      <c r="AA129" s="9"/>
      <c r="AB129" s="9"/>
      <c r="AC129" s="9"/>
      <c r="AD129" s="9"/>
      <c r="AE129" s="9"/>
      <c r="AF129" s="9"/>
      <c r="AG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21:106">
      <c r="U130" s="14"/>
      <c r="V130" s="9"/>
      <c r="W130" s="53"/>
      <c r="X130" s="15"/>
      <c r="Y130" s="15"/>
      <c r="Z130" s="9"/>
      <c r="AA130" s="9"/>
      <c r="AB130" s="9"/>
      <c r="AC130" s="9"/>
      <c r="AD130" s="9"/>
      <c r="AE130" s="9"/>
      <c r="AF130" s="9"/>
      <c r="AG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21:106">
      <c r="U131" s="14"/>
      <c r="V131" s="9"/>
      <c r="W131" s="53"/>
      <c r="X131" s="15"/>
      <c r="Y131" s="15"/>
      <c r="Z131" s="9"/>
      <c r="AA131" s="9"/>
      <c r="AB131" s="9"/>
      <c r="AC131" s="9"/>
      <c r="AD131" s="9"/>
      <c r="AE131" s="9"/>
      <c r="AF131" s="9"/>
      <c r="AG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21:106">
      <c r="U132" s="14"/>
      <c r="V132" s="9"/>
      <c r="W132" s="53"/>
      <c r="X132" s="15"/>
      <c r="Y132" s="15"/>
      <c r="Z132" s="9"/>
      <c r="AA132" s="9"/>
      <c r="AB132" s="9"/>
      <c r="AC132" s="9"/>
      <c r="AD132" s="9"/>
      <c r="AE132" s="9"/>
      <c r="AF132" s="9"/>
      <c r="AG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21:106">
      <c r="U133" s="14"/>
      <c r="V133" s="9"/>
      <c r="W133" s="53"/>
      <c r="X133" s="15"/>
      <c r="Y133" s="15"/>
      <c r="Z133" s="9"/>
      <c r="AA133" s="9"/>
      <c r="AB133" s="9"/>
      <c r="AC133" s="9"/>
      <c r="AD133" s="9"/>
      <c r="AE133" s="9"/>
      <c r="AF133" s="9"/>
      <c r="AG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21:106">
      <c r="U134" s="14"/>
      <c r="V134" s="9"/>
      <c r="W134" s="53"/>
      <c r="X134" s="15"/>
      <c r="Y134" s="15"/>
      <c r="Z134" s="9"/>
      <c r="AA134" s="9"/>
      <c r="AB134" s="9"/>
      <c r="AC134" s="9"/>
      <c r="AD134" s="9"/>
      <c r="AE134" s="9"/>
      <c r="AF134" s="9"/>
      <c r="AG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21:106">
      <c r="U135" s="14"/>
      <c r="V135" s="9"/>
      <c r="W135" s="53"/>
      <c r="X135" s="15"/>
      <c r="Y135" s="15"/>
      <c r="Z135" s="9"/>
      <c r="AA135" s="9"/>
      <c r="AB135" s="9"/>
      <c r="AC135" s="9"/>
      <c r="AD135" s="9"/>
      <c r="AE135" s="9"/>
      <c r="AF135" s="9"/>
      <c r="AG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21:106">
      <c r="U136" s="14"/>
      <c r="V136" s="9"/>
      <c r="W136" s="53"/>
      <c r="X136" s="15"/>
      <c r="Y136" s="15"/>
      <c r="Z136" s="9"/>
      <c r="AA136" s="9"/>
      <c r="AB136" s="9"/>
      <c r="AC136" s="9"/>
      <c r="AD136" s="9"/>
      <c r="AE136" s="9"/>
      <c r="AF136" s="9"/>
      <c r="AG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21:106">
      <c r="U137" s="14"/>
      <c r="V137" s="9"/>
      <c r="W137" s="53"/>
      <c r="X137" s="15"/>
      <c r="Y137" s="15"/>
      <c r="Z137" s="9"/>
      <c r="AA137" s="9"/>
      <c r="AB137" s="9"/>
      <c r="AC137" s="9"/>
      <c r="AD137" s="9"/>
      <c r="AE137" s="9"/>
      <c r="AF137" s="9"/>
      <c r="AG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21:106">
      <c r="U138" s="14"/>
      <c r="V138" s="9"/>
      <c r="W138" s="53"/>
      <c r="X138" s="15"/>
      <c r="Y138" s="15"/>
      <c r="Z138" s="9"/>
      <c r="AA138" s="9"/>
      <c r="AB138" s="9"/>
      <c r="AC138" s="9"/>
      <c r="AD138" s="9"/>
      <c r="AE138" s="9"/>
      <c r="AF138" s="9"/>
      <c r="AG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21:106">
      <c r="U139" s="14"/>
      <c r="V139" s="9"/>
      <c r="W139" s="53"/>
      <c r="X139" s="15"/>
      <c r="Y139" s="15"/>
      <c r="Z139" s="9"/>
      <c r="AA139" s="9"/>
      <c r="AB139" s="9"/>
      <c r="AC139" s="9"/>
      <c r="AD139" s="9"/>
      <c r="AE139" s="9"/>
      <c r="AF139" s="9"/>
      <c r="AG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21:106">
      <c r="U140" s="14"/>
      <c r="V140" s="9"/>
      <c r="W140" s="53"/>
      <c r="X140" s="15"/>
      <c r="Y140" s="15"/>
      <c r="Z140" s="9"/>
      <c r="AA140" s="9"/>
      <c r="AB140" s="9"/>
      <c r="AC140" s="9"/>
      <c r="AD140" s="9"/>
      <c r="AE140" s="9"/>
      <c r="AF140" s="9"/>
      <c r="AG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21:106">
      <c r="U141" s="14"/>
      <c r="V141" s="9"/>
      <c r="W141" s="53"/>
      <c r="X141" s="15"/>
      <c r="Y141" s="15"/>
      <c r="Z141" s="9"/>
      <c r="AA141" s="9"/>
      <c r="AB141" s="9"/>
      <c r="AC141" s="9"/>
      <c r="AD141" s="9"/>
      <c r="AE141" s="9"/>
      <c r="AF141" s="9"/>
      <c r="AG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21:106">
      <c r="U142" s="14"/>
      <c r="V142" s="9"/>
      <c r="W142" s="53"/>
      <c r="X142" s="15"/>
      <c r="Y142" s="15"/>
      <c r="Z142" s="9"/>
      <c r="AA142" s="9"/>
      <c r="AB142" s="9"/>
      <c r="AC142" s="9"/>
      <c r="AD142" s="9"/>
      <c r="AE142" s="9"/>
      <c r="AF142" s="9"/>
      <c r="AG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21:106">
      <c r="U143" s="14"/>
      <c r="V143" s="9"/>
      <c r="W143" s="53"/>
      <c r="X143" s="15"/>
      <c r="Y143" s="15"/>
      <c r="Z143" s="9"/>
      <c r="AA143" s="9"/>
      <c r="AB143" s="9"/>
      <c r="AC143" s="9"/>
      <c r="AD143" s="9"/>
      <c r="AE143" s="9"/>
      <c r="AF143" s="9"/>
      <c r="AG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21:106">
      <c r="U144" s="14"/>
      <c r="V144" s="9"/>
      <c r="W144" s="53"/>
      <c r="X144" s="15"/>
      <c r="Y144" s="15"/>
      <c r="Z144" s="9"/>
      <c r="AA144" s="9"/>
      <c r="AB144" s="9"/>
      <c r="AC144" s="9"/>
      <c r="AD144" s="9"/>
      <c r="AE144" s="9"/>
      <c r="AF144" s="9"/>
      <c r="AG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21:106">
      <c r="U145" s="14"/>
      <c r="V145" s="9"/>
      <c r="W145" s="53"/>
      <c r="X145" s="15"/>
      <c r="Y145" s="15"/>
      <c r="Z145" s="9"/>
      <c r="AA145" s="9"/>
      <c r="AB145" s="9"/>
      <c r="AC145" s="9"/>
      <c r="AD145" s="9"/>
      <c r="AE145" s="9"/>
      <c r="AF145" s="9"/>
      <c r="AG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21:106">
      <c r="U146" s="14"/>
      <c r="V146" s="9"/>
      <c r="W146" s="53"/>
      <c r="X146" s="15"/>
      <c r="Y146" s="15"/>
      <c r="Z146" s="9"/>
      <c r="AA146" s="9"/>
      <c r="AB146" s="9"/>
      <c r="AC146" s="9"/>
      <c r="AD146" s="9"/>
      <c r="AE146" s="9"/>
      <c r="AF146" s="9"/>
      <c r="AG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21:106">
      <c r="U147" s="14"/>
      <c r="V147" s="9"/>
      <c r="W147" s="53"/>
      <c r="X147" s="15"/>
      <c r="Y147" s="15"/>
      <c r="Z147" s="9"/>
      <c r="AA147" s="9"/>
      <c r="AB147" s="9"/>
      <c r="AC147" s="9"/>
      <c r="AD147" s="9"/>
      <c r="AE147" s="9"/>
      <c r="AF147" s="9"/>
      <c r="AG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21:106">
      <c r="U148" s="14"/>
      <c r="V148" s="9"/>
      <c r="W148" s="53"/>
      <c r="X148" s="15"/>
      <c r="Y148" s="15"/>
      <c r="Z148" s="9"/>
      <c r="AA148" s="9"/>
      <c r="AB148" s="9"/>
      <c r="AC148" s="9"/>
      <c r="AD148" s="9"/>
      <c r="AE148" s="9"/>
      <c r="AF148" s="9"/>
      <c r="AG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21:106">
      <c r="U149" s="14"/>
      <c r="V149" s="9"/>
      <c r="W149" s="53"/>
      <c r="X149" s="15"/>
      <c r="Y149" s="15"/>
      <c r="Z149" s="9"/>
      <c r="AA149" s="9"/>
      <c r="AB149" s="9"/>
      <c r="AC149" s="9"/>
      <c r="AD149" s="9"/>
      <c r="AE149" s="9"/>
      <c r="AF149" s="9"/>
      <c r="AG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21:106">
      <c r="U150" s="14"/>
      <c r="V150" s="9"/>
      <c r="W150" s="53"/>
      <c r="X150" s="15"/>
      <c r="Y150" s="15"/>
      <c r="Z150" s="9"/>
      <c r="AA150" s="9"/>
      <c r="AB150" s="9"/>
      <c r="AC150" s="9"/>
      <c r="AD150" s="9"/>
      <c r="AE150" s="9"/>
      <c r="AF150" s="9"/>
      <c r="AG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21:106">
      <c r="U151" s="14"/>
      <c r="V151" s="9"/>
      <c r="W151" s="53"/>
      <c r="X151" s="15"/>
      <c r="Y151" s="15"/>
      <c r="Z151" s="9"/>
      <c r="AA151" s="9"/>
      <c r="AB151" s="9"/>
      <c r="AC151" s="9"/>
      <c r="AD151" s="9"/>
      <c r="AE151" s="9"/>
      <c r="AF151" s="9"/>
      <c r="AG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21:106">
      <c r="U152" s="14"/>
      <c r="V152" s="9"/>
      <c r="W152" s="53"/>
      <c r="X152" s="15"/>
      <c r="Y152" s="15"/>
      <c r="Z152" s="9"/>
      <c r="AA152" s="9"/>
      <c r="AB152" s="9"/>
      <c r="AC152" s="9"/>
      <c r="AD152" s="9"/>
      <c r="AE152" s="9"/>
      <c r="AF152" s="9"/>
      <c r="AG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21:106">
      <c r="U153" s="14"/>
      <c r="V153" s="9"/>
      <c r="W153" s="53"/>
      <c r="X153" s="15"/>
      <c r="Y153" s="15"/>
      <c r="Z153" s="9"/>
      <c r="AA153" s="9"/>
      <c r="AB153" s="9"/>
      <c r="AC153" s="9"/>
      <c r="AD153" s="9"/>
      <c r="AE153" s="9"/>
      <c r="AF153" s="9"/>
      <c r="AG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21:106">
      <c r="U154" s="14"/>
      <c r="V154" s="9"/>
      <c r="W154" s="53"/>
      <c r="X154" s="15"/>
      <c r="Y154" s="15"/>
      <c r="Z154" s="9"/>
      <c r="AA154" s="9"/>
      <c r="AB154" s="9"/>
      <c r="AC154" s="9"/>
      <c r="AD154" s="9"/>
      <c r="AE154" s="9"/>
      <c r="AF154" s="9"/>
      <c r="AG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21:106">
      <c r="U155" s="14"/>
      <c r="W155" s="56"/>
      <c r="X155" s="54"/>
      <c r="Y155" s="54"/>
      <c r="Z155" s="9"/>
      <c r="AA155" s="9"/>
      <c r="AB155" s="9"/>
      <c r="AC155" s="9"/>
      <c r="AD155" s="9"/>
      <c r="AE155" s="9"/>
      <c r="AF155" s="9"/>
      <c r="AG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U155" s="5"/>
      <c r="CV155" s="5"/>
      <c r="CW155" s="5"/>
      <c r="CX155" s="5"/>
      <c r="CY155" s="5"/>
      <c r="CZ155" s="5"/>
      <c r="DA155" s="5"/>
      <c r="DB155" s="5"/>
    </row>
    <row r="156" spans="21:106">
      <c r="AH156" s="54"/>
      <c r="AI156" s="54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</row>
    <row r="157" spans="21:106">
      <c r="AH157" s="54"/>
      <c r="AI157" s="54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</row>
  </sheetData>
  <mergeCells count="1">
    <mergeCell ref="A3:C3"/>
  </mergeCells>
  <conditionalFormatting sqref="A10:C99">
    <cfRule type="expression" dxfId="204" priority="4">
      <formula>AND(NOT($R$3),NOT($O10))</formula>
    </cfRule>
  </conditionalFormatting>
  <conditionalFormatting sqref="D4">
    <cfRule type="expression" dxfId="203" priority="3">
      <formula>$R$4=0</formula>
    </cfRule>
  </conditionalFormatting>
  <conditionalFormatting sqref="D4">
    <cfRule type="expression" dxfId="202" priority="2">
      <formula>$R$4=0</formula>
    </cfRule>
  </conditionalFormatting>
  <conditionalFormatting sqref="A10:C99">
    <cfRule type="expression" dxfId="201" priority="1">
      <formula>AND(NOT($R$3),NOT($O10))</formula>
    </cfRule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topLeftCell="B1" workbookViewId="0">
      <selection activeCell="R4" sqref="R4"/>
    </sheetView>
  </sheetViews>
  <sheetFormatPr defaultRowHeight="12.75"/>
  <cols>
    <col min="1" max="1" width="15" customWidth="1"/>
    <col min="2" max="2" width="26.7109375" customWidth="1"/>
    <col min="3" max="3" width="16.140625" customWidth="1"/>
    <col min="4" max="6" width="8.140625" customWidth="1"/>
    <col min="7" max="13" width="7.5703125" customWidth="1"/>
    <col min="14" max="14" width="11.28515625" customWidth="1"/>
    <col min="15" max="15" width="6.85546875" style="227" customWidth="1"/>
  </cols>
  <sheetData>
    <row r="1" spans="1:15">
      <c r="A1" s="262">
        <v>41398</v>
      </c>
      <c r="B1" s="266" t="s">
        <v>240</v>
      </c>
      <c r="C1" s="266"/>
      <c r="D1" s="266"/>
      <c r="E1" s="266"/>
      <c r="F1" s="267"/>
      <c r="G1" s="5"/>
      <c r="H1" s="5"/>
      <c r="I1" s="5"/>
      <c r="J1" s="5"/>
      <c r="K1" s="5"/>
      <c r="L1" s="14"/>
      <c r="M1" s="14"/>
      <c r="N1" s="5"/>
      <c r="O1" s="220"/>
    </row>
    <row r="2" spans="1:15">
      <c r="A2" s="263"/>
      <c r="B2" s="268"/>
      <c r="C2" s="268"/>
      <c r="D2" s="268"/>
      <c r="E2" s="268"/>
      <c r="F2" s="269"/>
      <c r="G2" s="5"/>
      <c r="H2" s="5"/>
      <c r="I2" s="5"/>
      <c r="J2" s="5"/>
      <c r="K2" s="5"/>
      <c r="L2" s="14"/>
      <c r="M2" s="14"/>
      <c r="N2" s="5"/>
      <c r="O2" s="221"/>
    </row>
    <row r="3" spans="1:15" ht="13.5" thickBot="1">
      <c r="A3" s="264" t="s">
        <v>241</v>
      </c>
      <c r="B3" s="265"/>
      <c r="C3" s="265"/>
      <c r="D3" s="174" t="s">
        <v>118</v>
      </c>
      <c r="E3" s="175" t="s">
        <v>130</v>
      </c>
      <c r="F3" s="149" t="s">
        <v>124</v>
      </c>
      <c r="G3" s="5"/>
      <c r="H3" s="5"/>
      <c r="I3" s="5"/>
      <c r="J3" s="61"/>
      <c r="K3" s="61"/>
      <c r="L3" s="18"/>
      <c r="M3" s="18"/>
      <c r="N3" s="61"/>
      <c r="O3" s="221"/>
    </row>
    <row r="4" spans="1:15">
      <c r="A4" s="115" t="s">
        <v>32</v>
      </c>
      <c r="B4" s="60"/>
      <c r="C4" s="146"/>
      <c r="D4" s="155" t="s">
        <v>128</v>
      </c>
      <c r="E4" s="183">
        <v>100</v>
      </c>
      <c r="F4" s="185"/>
      <c r="G4" s="61"/>
      <c r="H4" s="5"/>
      <c r="I4" s="5"/>
      <c r="J4" s="18"/>
      <c r="K4" s="18"/>
      <c r="L4" s="18"/>
      <c r="M4" s="18"/>
      <c r="N4" s="18"/>
      <c r="O4" s="222"/>
    </row>
    <row r="5" spans="1:15">
      <c r="A5" s="115" t="s">
        <v>205</v>
      </c>
      <c r="B5" s="60"/>
      <c r="C5" s="146"/>
      <c r="D5" s="212">
        <v>0</v>
      </c>
      <c r="E5" s="213">
        <v>0.64549628942486093</v>
      </c>
      <c r="F5" s="211">
        <v>1.645496289424861</v>
      </c>
      <c r="G5" s="61"/>
      <c r="H5" s="5"/>
      <c r="I5" s="5"/>
      <c r="J5" s="5"/>
      <c r="K5" s="61"/>
      <c r="L5" s="18"/>
      <c r="M5" s="18"/>
      <c r="N5" s="61"/>
      <c r="O5" s="223"/>
    </row>
    <row r="6" spans="1:15">
      <c r="A6" s="169" t="s">
        <v>125</v>
      </c>
      <c r="B6" s="170"/>
      <c r="C6" s="172"/>
      <c r="D6" s="173">
        <v>8</v>
      </c>
      <c r="E6" s="184">
        <v>8</v>
      </c>
      <c r="F6" s="186">
        <v>0.9</v>
      </c>
      <c r="G6" s="61"/>
      <c r="H6" s="5"/>
      <c r="I6" s="5"/>
      <c r="J6" s="63"/>
      <c r="K6" s="63"/>
      <c r="L6" s="189"/>
      <c r="M6" s="189"/>
      <c r="N6" s="63"/>
      <c r="O6" s="222"/>
    </row>
    <row r="7" spans="1:15" ht="13.5" thickBot="1">
      <c r="A7" s="176" t="s">
        <v>33</v>
      </c>
      <c r="B7" s="177"/>
      <c r="C7" s="177"/>
      <c r="D7" s="178"/>
      <c r="E7" s="178"/>
      <c r="F7" s="182">
        <v>1.4809466604823749</v>
      </c>
      <c r="G7" s="5"/>
      <c r="H7" s="5"/>
      <c r="I7" s="5"/>
      <c r="J7" s="120"/>
      <c r="K7" s="62"/>
      <c r="L7" s="62"/>
      <c r="M7" s="62"/>
      <c r="N7" s="5"/>
      <c r="O7" s="224"/>
    </row>
    <row r="8" spans="1:15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90"/>
      <c r="M8" s="190"/>
      <c r="N8" s="5"/>
      <c r="O8" s="221"/>
    </row>
    <row r="9" spans="1:15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L9" s="14"/>
      <c r="M9" s="14"/>
      <c r="N9" s="194"/>
      <c r="O9" s="225" t="s">
        <v>239</v>
      </c>
    </row>
    <row r="10" spans="1:15">
      <c r="A10" s="72">
        <v>21511001018</v>
      </c>
      <c r="B10" s="10" t="s">
        <v>133</v>
      </c>
      <c r="C10" s="10" t="s">
        <v>8</v>
      </c>
      <c r="D10" s="150" t="s">
        <v>207</v>
      </c>
      <c r="E10" s="203" t="s">
        <v>207</v>
      </c>
      <c r="F10" s="156">
        <v>2</v>
      </c>
      <c r="G10" s="199">
        <v>2.7272699999999999</v>
      </c>
      <c r="H10" s="159">
        <v>1</v>
      </c>
      <c r="I10" s="156">
        <v>100</v>
      </c>
      <c r="J10" s="179">
        <v>148.09466604823749</v>
      </c>
      <c r="K10" s="191">
        <v>100</v>
      </c>
      <c r="L10" s="14"/>
      <c r="M10" s="14"/>
      <c r="N10" s="9"/>
      <c r="O10" s="226" t="b">
        <v>1</v>
      </c>
    </row>
    <row r="11" spans="1:15">
      <c r="A11" s="72">
        <v>21511101213</v>
      </c>
      <c r="B11" s="10" t="s">
        <v>138</v>
      </c>
      <c r="C11" s="10" t="s">
        <v>8</v>
      </c>
      <c r="D11" s="151" t="s">
        <v>207</v>
      </c>
      <c r="E11" s="204" t="s">
        <v>207</v>
      </c>
      <c r="F11" s="157">
        <v>8</v>
      </c>
      <c r="G11" s="11">
        <v>1.7646999999999999</v>
      </c>
      <c r="H11" s="160">
        <v>2</v>
      </c>
      <c r="I11" s="157">
        <v>83</v>
      </c>
      <c r="J11" s="180">
        <v>122.91857282003711</v>
      </c>
      <c r="K11" s="192">
        <v>86</v>
      </c>
      <c r="L11" s="14"/>
      <c r="M11" s="14"/>
      <c r="N11" s="9"/>
      <c r="O11" s="226" t="b">
        <v>1</v>
      </c>
    </row>
    <row r="12" spans="1:15">
      <c r="A12" s="72">
        <v>21511101216</v>
      </c>
      <c r="B12" s="10" t="s">
        <v>140</v>
      </c>
      <c r="C12" s="10" t="s">
        <v>141</v>
      </c>
      <c r="D12" s="151" t="s">
        <v>207</v>
      </c>
      <c r="E12" s="204" t="s">
        <v>207</v>
      </c>
      <c r="F12" s="157">
        <v>10</v>
      </c>
      <c r="G12" s="11">
        <v>1.57894</v>
      </c>
      <c r="H12" s="160">
        <v>3</v>
      </c>
      <c r="I12" s="157">
        <v>69</v>
      </c>
      <c r="J12" s="180">
        <v>102.18531957328386</v>
      </c>
      <c r="K12" s="192">
        <v>78</v>
      </c>
      <c r="L12" s="14"/>
      <c r="M12" s="14"/>
      <c r="N12" s="9"/>
      <c r="O12" s="226" t="b">
        <v>1</v>
      </c>
    </row>
    <row r="13" spans="1:15">
      <c r="A13" s="72">
        <v>21511101217</v>
      </c>
      <c r="B13" s="10" t="s">
        <v>137</v>
      </c>
      <c r="C13" s="10" t="s">
        <v>8</v>
      </c>
      <c r="D13" s="151" t="s">
        <v>207</v>
      </c>
      <c r="E13" s="204" t="s">
        <v>207</v>
      </c>
      <c r="F13" s="157">
        <v>7</v>
      </c>
      <c r="G13" s="11">
        <v>1.875</v>
      </c>
      <c r="H13" s="160">
        <v>4</v>
      </c>
      <c r="I13" s="157">
        <v>58</v>
      </c>
      <c r="J13" s="180">
        <v>85.894906307977749</v>
      </c>
      <c r="K13" s="192">
        <v>72</v>
      </c>
      <c r="L13" s="14"/>
      <c r="M13" s="14"/>
      <c r="N13" s="9"/>
      <c r="O13" s="226" t="b">
        <v>1</v>
      </c>
    </row>
    <row r="14" spans="1:15">
      <c r="A14" s="72">
        <v>21511001014</v>
      </c>
      <c r="B14" s="10" t="s">
        <v>136</v>
      </c>
      <c r="C14" s="10" t="s">
        <v>8</v>
      </c>
      <c r="D14" s="151" t="s">
        <v>207</v>
      </c>
      <c r="E14" s="204" t="s">
        <v>207</v>
      </c>
      <c r="F14" s="157">
        <v>5</v>
      </c>
      <c r="G14" s="11">
        <v>2.1428500000000001</v>
      </c>
      <c r="H14" s="160">
        <v>5</v>
      </c>
      <c r="I14" s="157">
        <v>49</v>
      </c>
      <c r="J14" s="180">
        <v>72.566386363636369</v>
      </c>
      <c r="K14" s="192">
        <v>66</v>
      </c>
      <c r="L14" s="14"/>
      <c r="M14" s="14"/>
      <c r="N14" s="9"/>
      <c r="O14" s="226" t="b">
        <v>1</v>
      </c>
    </row>
    <row r="15" spans="1:15">
      <c r="A15" s="72">
        <v>21511202555</v>
      </c>
      <c r="B15" s="10" t="s">
        <v>139</v>
      </c>
      <c r="C15" s="10" t="s">
        <v>8</v>
      </c>
      <c r="D15" s="151" t="s">
        <v>207</v>
      </c>
      <c r="E15" s="204" t="s">
        <v>207</v>
      </c>
      <c r="F15" s="157">
        <v>9</v>
      </c>
      <c r="G15" s="11">
        <v>1.66666</v>
      </c>
      <c r="H15" s="160">
        <v>6</v>
      </c>
      <c r="I15" s="157">
        <v>42</v>
      </c>
      <c r="J15" s="180">
        <v>62.199759740259744</v>
      </c>
      <c r="K15" s="192">
        <v>62</v>
      </c>
      <c r="L15" s="14"/>
      <c r="M15" s="14"/>
      <c r="N15" s="9"/>
      <c r="O15" s="226" t="b">
        <v>1</v>
      </c>
    </row>
    <row r="16" spans="1:15">
      <c r="A16" s="72">
        <v>21511101825</v>
      </c>
      <c r="B16" s="10" t="s">
        <v>152</v>
      </c>
      <c r="C16" s="10" t="s">
        <v>28</v>
      </c>
      <c r="D16" s="151" t="s">
        <v>207</v>
      </c>
      <c r="E16" s="204" t="s">
        <v>207</v>
      </c>
      <c r="F16" s="157">
        <v>26</v>
      </c>
      <c r="G16" s="11">
        <v>0.85714000000000001</v>
      </c>
      <c r="H16" s="160">
        <v>7</v>
      </c>
      <c r="I16" s="157">
        <v>36</v>
      </c>
      <c r="J16" s="180">
        <v>53.314079777365492</v>
      </c>
      <c r="K16" s="192">
        <v>58</v>
      </c>
      <c r="L16" s="14"/>
      <c r="M16" s="14"/>
      <c r="N16" s="9"/>
      <c r="O16" s="226" t="b">
        <v>1</v>
      </c>
    </row>
    <row r="17" spans="1:15">
      <c r="A17" s="72">
        <v>21511202689</v>
      </c>
      <c r="B17" s="10" t="s">
        <v>145</v>
      </c>
      <c r="C17" s="10" t="s">
        <v>8</v>
      </c>
      <c r="D17" s="151" t="s">
        <v>207</v>
      </c>
      <c r="E17" s="204" t="s">
        <v>207</v>
      </c>
      <c r="F17" s="157">
        <v>14</v>
      </c>
      <c r="G17" s="11">
        <v>1.3043400000000001</v>
      </c>
      <c r="H17" s="160">
        <v>8</v>
      </c>
      <c r="I17" s="157">
        <v>31</v>
      </c>
      <c r="J17" s="180">
        <v>45.909346474953622</v>
      </c>
      <c r="K17" s="192">
        <v>55</v>
      </c>
      <c r="L17" s="14"/>
      <c r="M17" s="14"/>
      <c r="N17" s="9"/>
      <c r="O17" s="226" t="b">
        <v>1</v>
      </c>
    </row>
    <row r="18" spans="1:15">
      <c r="A18" s="72"/>
      <c r="B18" s="10" t="s">
        <v>207</v>
      </c>
      <c r="C18" s="10" t="s">
        <v>207</v>
      </c>
      <c r="D18" s="151" t="s">
        <v>207</v>
      </c>
      <c r="E18" s="204" t="s">
        <v>207</v>
      </c>
      <c r="F18" s="157" t="s">
        <v>207</v>
      </c>
      <c r="G18" s="11" t="s">
        <v>207</v>
      </c>
      <c r="H18" s="160"/>
      <c r="I18" s="157" t="s">
        <v>207</v>
      </c>
      <c r="J18" s="180" t="s">
        <v>207</v>
      </c>
      <c r="K18" s="192" t="s">
        <v>207</v>
      </c>
      <c r="L18" s="14"/>
      <c r="M18" s="14"/>
      <c r="N18" s="9"/>
      <c r="O18" s="226" t="b">
        <v>0</v>
      </c>
    </row>
    <row r="19" spans="1:15">
      <c r="A19" s="72"/>
      <c r="B19" s="10" t="s">
        <v>207</v>
      </c>
      <c r="C19" s="10" t="s">
        <v>207</v>
      </c>
      <c r="D19" s="151" t="s">
        <v>207</v>
      </c>
      <c r="E19" s="204" t="s">
        <v>207</v>
      </c>
      <c r="F19" s="157" t="s">
        <v>207</v>
      </c>
      <c r="G19" s="11" t="s">
        <v>207</v>
      </c>
      <c r="H19" s="160"/>
      <c r="I19" s="157" t="s">
        <v>207</v>
      </c>
      <c r="J19" s="180" t="s">
        <v>207</v>
      </c>
      <c r="K19" s="192" t="s">
        <v>207</v>
      </c>
      <c r="L19" s="14"/>
      <c r="M19" s="14"/>
      <c r="N19" s="9"/>
      <c r="O19" s="226" t="b">
        <v>0</v>
      </c>
    </row>
    <row r="20" spans="1:15">
      <c r="A20" s="72"/>
      <c r="B20" s="10" t="s">
        <v>207</v>
      </c>
      <c r="C20" s="10" t="s">
        <v>207</v>
      </c>
      <c r="D20" s="151" t="s">
        <v>207</v>
      </c>
      <c r="E20" s="204" t="s">
        <v>207</v>
      </c>
      <c r="F20" s="157" t="s">
        <v>207</v>
      </c>
      <c r="G20" s="11" t="s">
        <v>207</v>
      </c>
      <c r="H20" s="160"/>
      <c r="I20" s="157" t="s">
        <v>207</v>
      </c>
      <c r="J20" s="180" t="s">
        <v>207</v>
      </c>
      <c r="K20" s="192" t="s">
        <v>207</v>
      </c>
      <c r="L20" s="14"/>
      <c r="M20" s="14"/>
      <c r="N20" s="9"/>
      <c r="O20" s="226" t="b">
        <v>0</v>
      </c>
    </row>
    <row r="21" spans="1:15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L21" s="14"/>
      <c r="M21" s="14"/>
      <c r="N21" s="9"/>
      <c r="O21" s="226" t="b">
        <v>0</v>
      </c>
    </row>
    <row r="22" spans="1:15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L22" s="14"/>
      <c r="M22" s="14"/>
      <c r="N22" s="9"/>
      <c r="O22" s="226" t="b">
        <v>0</v>
      </c>
    </row>
    <row r="23" spans="1:15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L23" s="14"/>
      <c r="M23" s="14"/>
      <c r="N23" s="9"/>
      <c r="O23" s="226" t="b">
        <v>0</v>
      </c>
    </row>
    <row r="24" spans="1:15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L24" s="14"/>
      <c r="M24" s="14"/>
      <c r="N24" s="9"/>
      <c r="O24" s="226" t="b">
        <v>0</v>
      </c>
    </row>
    <row r="25" spans="1:15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L25" s="14"/>
      <c r="M25" s="14"/>
      <c r="N25" s="9"/>
      <c r="O25" s="226" t="b">
        <v>0</v>
      </c>
    </row>
    <row r="26" spans="1:15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L26" s="14"/>
      <c r="M26" s="14"/>
      <c r="N26" s="9"/>
      <c r="O26" s="226" t="b">
        <v>0</v>
      </c>
    </row>
    <row r="27" spans="1:15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L27" s="14"/>
      <c r="M27" s="14"/>
      <c r="N27" s="9"/>
      <c r="O27" s="226" t="b">
        <v>0</v>
      </c>
    </row>
    <row r="28" spans="1:15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L28" s="14"/>
      <c r="M28" s="14"/>
      <c r="N28" s="9"/>
      <c r="O28" s="226" t="b">
        <v>0</v>
      </c>
    </row>
    <row r="29" spans="1:15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L29" s="14"/>
      <c r="M29" s="14"/>
      <c r="N29" s="9"/>
      <c r="O29" s="226" t="b">
        <v>0</v>
      </c>
    </row>
    <row r="30" spans="1:15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L30" s="14"/>
      <c r="M30" s="14"/>
      <c r="N30" s="9"/>
      <c r="O30" s="226" t="b">
        <v>0</v>
      </c>
    </row>
    <row r="31" spans="1:15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L31" s="14"/>
      <c r="M31" s="14"/>
      <c r="N31" s="9"/>
      <c r="O31" s="226" t="b">
        <v>0</v>
      </c>
    </row>
    <row r="32" spans="1:15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L32" s="14"/>
      <c r="M32" s="14"/>
      <c r="N32" s="9"/>
      <c r="O32" s="226" t="b">
        <v>0</v>
      </c>
    </row>
    <row r="33" spans="1:15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L33" s="14"/>
      <c r="M33" s="14"/>
      <c r="N33" s="9"/>
      <c r="O33" s="226" t="b">
        <v>0</v>
      </c>
    </row>
    <row r="34" spans="1:15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L34" s="14"/>
      <c r="M34" s="14"/>
      <c r="N34" s="9"/>
      <c r="O34" s="226" t="b">
        <v>0</v>
      </c>
    </row>
    <row r="35" spans="1:15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L35" s="14"/>
      <c r="M35" s="14"/>
      <c r="N35" s="9"/>
      <c r="O35" s="226" t="b">
        <v>0</v>
      </c>
    </row>
    <row r="36" spans="1:15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L36" s="14"/>
      <c r="M36" s="14"/>
      <c r="N36" s="9"/>
      <c r="O36" s="226" t="b">
        <v>0</v>
      </c>
    </row>
    <row r="37" spans="1:15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L37" s="14"/>
      <c r="M37" s="14"/>
      <c r="N37" s="9"/>
      <c r="O37" s="226" t="b">
        <v>0</v>
      </c>
    </row>
    <row r="38" spans="1:15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L38" s="14"/>
      <c r="M38" s="14"/>
      <c r="N38" s="9"/>
      <c r="O38" s="226" t="b">
        <v>0</v>
      </c>
    </row>
    <row r="39" spans="1:15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L39" s="14"/>
      <c r="M39" s="14"/>
      <c r="N39" s="9"/>
      <c r="O39" s="226" t="b">
        <v>0</v>
      </c>
    </row>
    <row r="40" spans="1:15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L40" s="14"/>
      <c r="M40" s="14"/>
      <c r="N40" s="9"/>
      <c r="O40" s="226" t="b">
        <v>0</v>
      </c>
    </row>
    <row r="41" spans="1:15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L41" s="14"/>
      <c r="M41" s="14"/>
      <c r="N41" s="9"/>
      <c r="O41" s="226" t="b">
        <v>0</v>
      </c>
    </row>
    <row r="42" spans="1:15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L42" s="14"/>
      <c r="M42" s="14"/>
      <c r="N42" s="9"/>
      <c r="O42" s="226" t="b">
        <v>0</v>
      </c>
    </row>
    <row r="43" spans="1:15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L43" s="14"/>
      <c r="M43" s="14"/>
      <c r="N43" s="9"/>
      <c r="O43" s="226" t="b">
        <v>0</v>
      </c>
    </row>
    <row r="44" spans="1:15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L44" s="14"/>
      <c r="M44" s="14"/>
      <c r="N44" s="9"/>
      <c r="O44" s="226" t="b">
        <v>0</v>
      </c>
    </row>
    <row r="45" spans="1:15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L45" s="14"/>
      <c r="M45" s="14"/>
      <c r="N45" s="9"/>
      <c r="O45" s="226" t="b">
        <v>0</v>
      </c>
    </row>
    <row r="46" spans="1:15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L46" s="14"/>
      <c r="M46" s="14"/>
      <c r="N46" s="9"/>
      <c r="O46" s="226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L47" s="14"/>
      <c r="M47" s="14"/>
      <c r="N47" s="9"/>
      <c r="O47" s="226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L48" s="14"/>
      <c r="M48" s="14"/>
      <c r="N48" s="9"/>
      <c r="O48" s="226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L49" s="14"/>
      <c r="M49" s="14"/>
      <c r="N49" s="9"/>
      <c r="O49" s="226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L50" s="14"/>
      <c r="M50" s="14"/>
      <c r="N50" s="9"/>
      <c r="O50" s="226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L51" s="14"/>
      <c r="M51" s="14"/>
      <c r="N51" s="9"/>
      <c r="O51" s="226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L52" s="14"/>
      <c r="M52" s="14"/>
      <c r="N52" s="9"/>
      <c r="O52" s="226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L53" s="14"/>
      <c r="M53" s="14"/>
      <c r="N53" s="9"/>
      <c r="O53" s="226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L54" s="14"/>
      <c r="M54" s="14"/>
      <c r="N54" s="9"/>
      <c r="O54" s="226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L55" s="14"/>
      <c r="M55" s="14"/>
      <c r="N55" s="9"/>
      <c r="O55" s="226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L56" s="14"/>
      <c r="M56" s="14"/>
      <c r="N56" s="9"/>
      <c r="O56" s="226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L57" s="14"/>
      <c r="M57" s="14"/>
      <c r="N57" s="9"/>
      <c r="O57" s="226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L58" s="14"/>
      <c r="M58" s="14"/>
      <c r="N58" s="9"/>
      <c r="O58" s="226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L59" s="14"/>
      <c r="M59" s="14"/>
      <c r="N59" s="9"/>
      <c r="O59" s="226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L60" s="14"/>
      <c r="M60" s="14"/>
      <c r="N60" s="9"/>
      <c r="O60" s="226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L61" s="14"/>
      <c r="M61" s="14"/>
      <c r="N61" s="9"/>
      <c r="O61" s="226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L62" s="14"/>
      <c r="M62" s="14"/>
      <c r="N62" s="9"/>
      <c r="O62" s="226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L63" s="14"/>
      <c r="M63" s="14"/>
      <c r="N63" s="9"/>
      <c r="O63" s="226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L64" s="14"/>
      <c r="M64" s="14"/>
      <c r="N64" s="9"/>
      <c r="O64" s="226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L65" s="14"/>
      <c r="M65" s="14"/>
      <c r="N65" s="9"/>
      <c r="O65" s="226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L66" s="14"/>
      <c r="M66" s="14"/>
      <c r="N66" s="9"/>
      <c r="O66" s="226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L67" s="14"/>
      <c r="M67" s="14"/>
      <c r="N67" s="9"/>
      <c r="O67" s="226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L68" s="14"/>
      <c r="M68" s="14"/>
      <c r="N68" s="9"/>
      <c r="O68" s="226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L69" s="14"/>
      <c r="M69" s="14"/>
      <c r="N69" s="9"/>
      <c r="O69" s="226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L70" s="14"/>
      <c r="M70" s="14"/>
      <c r="N70" s="9"/>
      <c r="O70" s="226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L71" s="14"/>
      <c r="M71" s="14"/>
      <c r="N71" s="9"/>
      <c r="O71" s="226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L72" s="14"/>
      <c r="M72" s="14"/>
      <c r="N72" s="9"/>
      <c r="O72" s="226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L73" s="14"/>
      <c r="M73" s="14"/>
      <c r="N73" s="9"/>
      <c r="O73" s="226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L74" s="14"/>
      <c r="M74" s="14"/>
      <c r="N74" s="9"/>
      <c r="O74" s="226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L75" s="14"/>
      <c r="M75" s="14"/>
      <c r="N75" s="9"/>
      <c r="O75" s="226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L76" s="14"/>
      <c r="M76" s="14"/>
      <c r="N76" s="9"/>
      <c r="O76" s="226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L77" s="14"/>
      <c r="M77" s="14"/>
      <c r="N77" s="9"/>
      <c r="O77" s="226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L78" s="14"/>
      <c r="M78" s="14"/>
      <c r="N78" s="9"/>
      <c r="O78" s="226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L79" s="14"/>
      <c r="M79" s="14"/>
      <c r="N79" s="9"/>
      <c r="O79" s="226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L80" s="14"/>
      <c r="M80" s="14"/>
      <c r="N80" s="9"/>
      <c r="O80" s="226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L81" s="14"/>
      <c r="M81" s="14"/>
      <c r="N81" s="9"/>
      <c r="O81" s="226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L82" s="14"/>
      <c r="M82" s="14"/>
      <c r="N82" s="9"/>
      <c r="O82" s="226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L83" s="14"/>
      <c r="M83" s="14"/>
      <c r="N83" s="9"/>
      <c r="O83" s="226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L84" s="14"/>
      <c r="M84" s="14"/>
      <c r="N84" s="9"/>
      <c r="O84" s="226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L85" s="14"/>
      <c r="M85" s="14"/>
      <c r="N85" s="9"/>
      <c r="O85" s="226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L86" s="14"/>
      <c r="M86" s="14"/>
      <c r="N86" s="9"/>
      <c r="O86" s="226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L87" s="14"/>
      <c r="M87" s="14"/>
      <c r="N87" s="9"/>
      <c r="O87" s="226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L88" s="14"/>
      <c r="M88" s="14"/>
      <c r="N88" s="9"/>
      <c r="O88" s="226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L89" s="14"/>
      <c r="M89" s="14"/>
      <c r="N89" s="9"/>
      <c r="O89" s="226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L90" s="14"/>
      <c r="M90" s="14"/>
      <c r="N90" s="9"/>
      <c r="O90" s="226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L91" s="14"/>
      <c r="M91" s="14"/>
      <c r="N91" s="9"/>
      <c r="O91" s="226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L92" s="14"/>
      <c r="M92" s="14"/>
      <c r="N92" s="9"/>
      <c r="O92" s="226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L93" s="14"/>
      <c r="M93" s="14"/>
      <c r="N93" s="9"/>
      <c r="O93" s="226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L94" s="14"/>
      <c r="M94" s="14"/>
      <c r="N94" s="9"/>
      <c r="O94" s="226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L95" s="14"/>
      <c r="M95" s="14"/>
      <c r="N95" s="9"/>
      <c r="O95" s="226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L96" s="14"/>
      <c r="M96" s="14"/>
      <c r="N96" s="9"/>
      <c r="O96" s="226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L97" s="14"/>
      <c r="M97" s="14"/>
      <c r="N97" s="9"/>
      <c r="O97" s="226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L98" s="14"/>
      <c r="M98" s="14"/>
      <c r="N98" s="9"/>
      <c r="O98" s="226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L99" s="14"/>
      <c r="M99" s="14"/>
      <c r="N99" s="9"/>
      <c r="O99" s="226" t="b">
        <v>0</v>
      </c>
    </row>
  </sheetData>
  <mergeCells count="3">
    <mergeCell ref="A1:A2"/>
    <mergeCell ref="B1:F2"/>
    <mergeCell ref="A3:C3"/>
  </mergeCells>
  <conditionalFormatting sqref="A10:C99">
    <cfRule type="expression" dxfId="200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Y157"/>
  <sheetViews>
    <sheetView workbookViewId="0">
      <selection activeCell="I23" sqref="I23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229" customWidth="1"/>
    <col min="16" max="16" width="6.42578125" style="5" customWidth="1"/>
    <col min="17" max="17" width="7.85546875" style="5" customWidth="1"/>
    <col min="18" max="20" width="6.85546875" style="5" customWidth="1"/>
    <col min="21" max="21" width="10.85546875" style="5" customWidth="1"/>
    <col min="22" max="22" width="26" style="5" customWidth="1"/>
    <col min="23" max="23" width="10.7109375" style="5" customWidth="1"/>
    <col min="24" max="25" width="7" style="5" customWidth="1"/>
    <col min="26" max="31" width="6.85546875" style="5" customWidth="1"/>
    <col min="32" max="32" width="6.85546875" style="14" customWidth="1"/>
    <col min="33" max="33" width="6.85546875" style="5" customWidth="1"/>
    <col min="34" max="34" width="6.85546875" style="9" customWidth="1"/>
    <col min="35" max="35" width="6.85546875" style="140" customWidth="1"/>
    <col min="36" max="96" width="6.85546875" style="5" customWidth="1"/>
    <col min="97" max="106" width="6.85546875" style="14" customWidth="1"/>
    <col min="107" max="108" width="7" style="14" customWidth="1"/>
    <col min="109" max="116" width="7" style="5" customWidth="1"/>
    <col min="117" max="1065" width="9.140625" style="5"/>
    <col min="1066" max="16384" width="9.140625" style="71"/>
  </cols>
  <sheetData>
    <row r="1" spans="1:108" ht="14.25" customHeight="1">
      <c r="A1" s="262">
        <v>41399</v>
      </c>
      <c r="B1" s="266" t="s">
        <v>242</v>
      </c>
      <c r="C1" s="266"/>
      <c r="D1" s="266"/>
      <c r="E1" s="266"/>
      <c r="F1" s="267"/>
      <c r="O1" s="228"/>
      <c r="P1" s="165"/>
      <c r="Q1" s="165"/>
      <c r="R1" s="14"/>
      <c r="T1" s="14"/>
      <c r="AG1" s="120"/>
      <c r="AH1" s="120"/>
    </row>
    <row r="2" spans="1:108" ht="15.75" customHeight="1">
      <c r="A2" s="263"/>
      <c r="B2" s="268"/>
      <c r="C2" s="268"/>
      <c r="D2" s="268"/>
      <c r="E2" s="268"/>
      <c r="F2" s="269"/>
      <c r="Q2" s="166"/>
      <c r="R2" s="14"/>
      <c r="T2" s="1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5"/>
    </row>
    <row r="3" spans="1:108" ht="13.5" thickBot="1">
      <c r="A3" s="264" t="s">
        <v>243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  <c r="P3" s="61"/>
      <c r="Q3" s="166"/>
      <c r="R3" s="14"/>
      <c r="S3" s="71"/>
      <c r="T3" s="71"/>
      <c r="U3" s="14"/>
      <c r="V3" s="61"/>
      <c r="AF3" s="5"/>
      <c r="AH3" s="5"/>
    </row>
    <row r="4" spans="1:108">
      <c r="A4" s="115" t="s">
        <v>32</v>
      </c>
      <c r="B4" s="60"/>
      <c r="C4" s="146"/>
      <c r="D4" s="155" t="s">
        <v>128</v>
      </c>
      <c r="E4" s="183">
        <v>100</v>
      </c>
      <c r="F4" s="185"/>
      <c r="G4" s="61"/>
      <c r="J4" s="18"/>
      <c r="K4" s="18"/>
      <c r="L4" s="18"/>
      <c r="M4" s="18"/>
      <c r="N4" s="18"/>
      <c r="O4" s="224"/>
      <c r="P4" s="61"/>
      <c r="Q4" s="167"/>
      <c r="R4" s="14"/>
      <c r="S4" s="147"/>
      <c r="T4" s="147"/>
      <c r="AF4" s="5"/>
      <c r="AH4" s="5"/>
    </row>
    <row r="5" spans="1:108">
      <c r="A5" s="115" t="s">
        <v>205</v>
      </c>
      <c r="B5" s="60"/>
      <c r="C5" s="146"/>
      <c r="D5" s="212">
        <v>0</v>
      </c>
      <c r="E5" s="213">
        <v>0.79074165120593687</v>
      </c>
      <c r="F5" s="211">
        <v>1.7907416512059369</v>
      </c>
      <c r="G5" s="61"/>
      <c r="K5" s="61"/>
      <c r="L5" s="18"/>
      <c r="M5" s="18"/>
      <c r="N5" s="61"/>
      <c r="O5" s="230"/>
      <c r="P5" s="61"/>
      <c r="Q5" s="166"/>
      <c r="R5" s="14"/>
      <c r="S5" s="147"/>
      <c r="T5" s="147"/>
    </row>
    <row r="6" spans="1:108">
      <c r="A6" s="169" t="s">
        <v>125</v>
      </c>
      <c r="B6" s="170"/>
      <c r="C6" s="172"/>
      <c r="D6" s="173">
        <v>11</v>
      </c>
      <c r="E6" s="184">
        <v>11</v>
      </c>
      <c r="F6" s="186">
        <v>1</v>
      </c>
      <c r="G6" s="61"/>
      <c r="J6" s="63"/>
      <c r="K6" s="63"/>
      <c r="L6" s="189"/>
      <c r="M6" s="189"/>
      <c r="N6" s="63"/>
      <c r="O6" s="224"/>
      <c r="P6" s="164"/>
      <c r="Q6" s="165"/>
      <c r="R6" s="14"/>
      <c r="S6" s="147"/>
      <c r="T6" s="147"/>
      <c r="U6" s="147"/>
      <c r="V6" s="63"/>
      <c r="W6" s="188"/>
      <c r="X6" s="18"/>
      <c r="Y6" s="18"/>
    </row>
    <row r="7" spans="1:108" ht="13.5" thickBot="1">
      <c r="A7" s="176" t="s">
        <v>33</v>
      </c>
      <c r="B7" s="177"/>
      <c r="C7" s="177"/>
      <c r="D7" s="178"/>
      <c r="E7" s="178"/>
      <c r="F7" s="182">
        <v>1.7907416512059369</v>
      </c>
      <c r="J7" s="120"/>
      <c r="K7" s="62"/>
      <c r="L7" s="62"/>
      <c r="M7" s="62"/>
      <c r="O7" s="224"/>
      <c r="Q7" s="165"/>
      <c r="R7" s="14"/>
      <c r="S7" s="147"/>
      <c r="T7" s="147"/>
      <c r="U7" s="147"/>
      <c r="W7" s="188"/>
      <c r="X7" s="18"/>
      <c r="Y7" s="18"/>
    </row>
    <row r="8" spans="1:108" ht="13.5" thickBot="1">
      <c r="L8" s="190"/>
      <c r="M8" s="190"/>
      <c r="AA8" s="9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</row>
    <row r="9" spans="1:108" ht="25.5" customHeight="1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231" t="s">
        <v>239</v>
      </c>
      <c r="P9" s="162"/>
      <c r="Q9" s="194"/>
      <c r="R9" s="194"/>
      <c r="S9" s="9"/>
      <c r="T9" s="162"/>
      <c r="U9" s="162"/>
      <c r="V9" s="162"/>
      <c r="W9" s="64"/>
      <c r="X9" s="55"/>
      <c r="Y9" s="55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CI9" s="14"/>
      <c r="CJ9" s="14"/>
      <c r="CK9" s="14"/>
      <c r="CL9" s="14"/>
      <c r="CM9" s="14"/>
      <c r="CN9" s="14"/>
      <c r="CO9" s="14"/>
      <c r="CP9" s="14"/>
      <c r="CQ9" s="14"/>
      <c r="CR9" s="14"/>
      <c r="CU9" s="5"/>
      <c r="CV9" s="5"/>
      <c r="CW9" s="5"/>
      <c r="CX9" s="5"/>
      <c r="CY9" s="5"/>
      <c r="CZ9" s="5"/>
      <c r="DA9" s="5"/>
      <c r="DB9" s="5"/>
    </row>
    <row r="10" spans="1:108">
      <c r="A10" s="72">
        <v>21511001018</v>
      </c>
      <c r="B10" s="10" t="s">
        <v>133</v>
      </c>
      <c r="C10" s="10" t="s">
        <v>8</v>
      </c>
      <c r="D10" s="150" t="s">
        <v>207</v>
      </c>
      <c r="E10" s="203" t="s">
        <v>207</v>
      </c>
      <c r="F10" s="156">
        <v>2</v>
      </c>
      <c r="G10" s="199">
        <v>2.7272699999999999</v>
      </c>
      <c r="H10" s="159">
        <v>1</v>
      </c>
      <c r="I10" s="156">
        <v>100</v>
      </c>
      <c r="J10" s="179">
        <v>179.07416512059368</v>
      </c>
      <c r="K10" s="191">
        <v>100</v>
      </c>
      <c r="N10" s="9"/>
      <c r="O10" s="232" t="b">
        <v>1</v>
      </c>
      <c r="Q10" s="209"/>
      <c r="T10" s="14"/>
      <c r="U10" s="14"/>
      <c r="V10" s="9"/>
      <c r="W10" s="52"/>
      <c r="X10" s="15"/>
      <c r="Y10" s="15"/>
      <c r="Z10" s="9"/>
      <c r="AA10" s="9"/>
      <c r="AB10" s="9"/>
      <c r="AC10" s="9"/>
      <c r="AD10" s="9"/>
      <c r="AE10" s="9"/>
      <c r="AF10" s="9"/>
      <c r="AG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8">
      <c r="A11" s="72">
        <v>21511001014</v>
      </c>
      <c r="B11" s="10" t="s">
        <v>136</v>
      </c>
      <c r="C11" s="10" t="s">
        <v>8</v>
      </c>
      <c r="D11" s="151" t="s">
        <v>207</v>
      </c>
      <c r="E11" s="204" t="s">
        <v>207</v>
      </c>
      <c r="F11" s="157">
        <v>6</v>
      </c>
      <c r="G11" s="11">
        <v>2</v>
      </c>
      <c r="H11" s="160">
        <v>2</v>
      </c>
      <c r="I11" s="157">
        <v>83</v>
      </c>
      <c r="J11" s="180">
        <v>148.63155705009277</v>
      </c>
      <c r="K11" s="192">
        <v>86</v>
      </c>
      <c r="N11" s="9"/>
      <c r="O11" s="232" t="b">
        <v>1</v>
      </c>
      <c r="T11" s="14"/>
      <c r="U11" s="14"/>
      <c r="V11" s="9"/>
      <c r="W11" s="53"/>
      <c r="X11" s="15"/>
      <c r="Y11" s="15"/>
      <c r="Z11" s="9"/>
      <c r="AA11" s="9"/>
      <c r="AB11" s="9"/>
      <c r="AC11" s="9"/>
      <c r="AD11" s="9"/>
      <c r="AE11" s="9"/>
      <c r="AF11" s="9"/>
      <c r="AG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8">
      <c r="A12" s="72">
        <v>21511101213</v>
      </c>
      <c r="B12" s="10" t="s">
        <v>138</v>
      </c>
      <c r="C12" s="10" t="s">
        <v>8</v>
      </c>
      <c r="D12" s="151" t="s">
        <v>207</v>
      </c>
      <c r="E12" s="204" t="s">
        <v>207</v>
      </c>
      <c r="F12" s="157">
        <v>5</v>
      </c>
      <c r="G12" s="11">
        <v>2.1428500000000001</v>
      </c>
      <c r="H12" s="160">
        <v>3</v>
      </c>
      <c r="I12" s="157">
        <v>69</v>
      </c>
      <c r="J12" s="180">
        <v>123.56117393320964</v>
      </c>
      <c r="K12" s="192">
        <v>78</v>
      </c>
      <c r="N12" s="9"/>
      <c r="O12" s="232" t="b">
        <v>1</v>
      </c>
      <c r="T12" s="14"/>
      <c r="U12" s="14"/>
      <c r="V12" s="9"/>
      <c r="W12" s="53"/>
      <c r="X12" s="15"/>
      <c r="Y12" s="15"/>
      <c r="Z12" s="9"/>
      <c r="AA12" s="9"/>
      <c r="AB12" s="9"/>
      <c r="AC12" s="9"/>
      <c r="AD12" s="9"/>
      <c r="AE12" s="9"/>
      <c r="AF12" s="9"/>
      <c r="AG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8">
      <c r="A13" s="72">
        <v>21511101217</v>
      </c>
      <c r="B13" s="10" t="s">
        <v>137</v>
      </c>
      <c r="C13" s="10" t="s">
        <v>8</v>
      </c>
      <c r="D13" s="151" t="s">
        <v>207</v>
      </c>
      <c r="E13" s="204" t="s">
        <v>207</v>
      </c>
      <c r="F13" s="157">
        <v>8</v>
      </c>
      <c r="G13" s="11">
        <v>1.7646999999999999</v>
      </c>
      <c r="H13" s="160">
        <v>4</v>
      </c>
      <c r="I13" s="157">
        <v>58</v>
      </c>
      <c r="J13" s="180">
        <v>103.86301576994434</v>
      </c>
      <c r="K13" s="192">
        <v>72</v>
      </c>
      <c r="N13" s="9"/>
      <c r="O13" s="232" t="b">
        <v>1</v>
      </c>
      <c r="T13" s="14"/>
      <c r="U13" s="14"/>
      <c r="V13" s="9"/>
      <c r="W13" s="53"/>
      <c r="X13" s="15"/>
      <c r="Y13" s="15"/>
      <c r="Z13" s="9"/>
      <c r="AA13" s="9"/>
      <c r="AB13" s="9"/>
      <c r="AC13" s="9"/>
      <c r="AD13" s="9"/>
      <c r="AE13" s="9"/>
      <c r="AF13" s="9"/>
      <c r="AG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8">
      <c r="A14" s="72">
        <v>21511101216</v>
      </c>
      <c r="B14" s="10" t="s">
        <v>140</v>
      </c>
      <c r="C14" s="10" t="s">
        <v>141</v>
      </c>
      <c r="D14" s="151" t="s">
        <v>207</v>
      </c>
      <c r="E14" s="204" t="s">
        <v>207</v>
      </c>
      <c r="F14" s="157">
        <v>10</v>
      </c>
      <c r="G14" s="11">
        <v>1.57894</v>
      </c>
      <c r="H14" s="160">
        <v>5</v>
      </c>
      <c r="I14" s="157">
        <v>49</v>
      </c>
      <c r="J14" s="180">
        <v>87.746340909090904</v>
      </c>
      <c r="K14" s="192">
        <v>66</v>
      </c>
      <c r="N14" s="9"/>
      <c r="O14" s="232" t="b">
        <v>1</v>
      </c>
      <c r="T14" s="14"/>
      <c r="U14" s="14"/>
      <c r="V14" s="9"/>
      <c r="W14" s="53"/>
      <c r="X14" s="15"/>
      <c r="Y14" s="15"/>
      <c r="Z14" s="9"/>
      <c r="AA14" s="9"/>
      <c r="AB14" s="9"/>
      <c r="AC14" s="9"/>
      <c r="AD14" s="9"/>
      <c r="AE14" s="9"/>
      <c r="AF14" s="9"/>
      <c r="AG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8">
      <c r="A15" s="72">
        <v>21511202555</v>
      </c>
      <c r="B15" s="10" t="s">
        <v>139</v>
      </c>
      <c r="C15" s="10" t="s">
        <v>8</v>
      </c>
      <c r="D15" s="151" t="s">
        <v>207</v>
      </c>
      <c r="E15" s="204" t="s">
        <v>207</v>
      </c>
      <c r="F15" s="157">
        <v>9</v>
      </c>
      <c r="G15" s="11">
        <v>1.66666</v>
      </c>
      <c r="H15" s="160">
        <v>6</v>
      </c>
      <c r="I15" s="157">
        <v>42</v>
      </c>
      <c r="J15" s="180">
        <v>75.21114935064935</v>
      </c>
      <c r="K15" s="192">
        <v>62</v>
      </c>
      <c r="N15" s="9"/>
      <c r="O15" s="232" t="b">
        <v>1</v>
      </c>
      <c r="T15" s="14"/>
      <c r="U15" s="14"/>
      <c r="V15" s="9"/>
      <c r="W15" s="53"/>
      <c r="X15" s="15"/>
      <c r="Y15" s="15"/>
      <c r="Z15" s="9"/>
      <c r="AA15" s="9"/>
      <c r="AB15" s="9"/>
      <c r="AC15" s="9"/>
      <c r="AD15" s="9"/>
      <c r="AE15" s="9"/>
      <c r="AF15" s="9"/>
      <c r="AG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8">
      <c r="A16" s="72">
        <v>21511202453</v>
      </c>
      <c r="B16" s="10" t="s">
        <v>142</v>
      </c>
      <c r="C16" s="10" t="s">
        <v>16</v>
      </c>
      <c r="D16" s="151" t="s">
        <v>207</v>
      </c>
      <c r="E16" s="204" t="s">
        <v>207</v>
      </c>
      <c r="F16" s="157">
        <v>14</v>
      </c>
      <c r="G16" s="11">
        <v>1.3043400000000001</v>
      </c>
      <c r="H16" s="160">
        <v>7</v>
      </c>
      <c r="I16" s="157">
        <v>31</v>
      </c>
      <c r="J16" s="180">
        <v>55.512991187384046</v>
      </c>
      <c r="K16" s="192">
        <v>58</v>
      </c>
      <c r="N16" s="9"/>
      <c r="O16" s="232" t="b">
        <v>1</v>
      </c>
      <c r="T16" s="14"/>
      <c r="U16" s="14"/>
      <c r="V16" s="9"/>
      <c r="W16" s="53"/>
      <c r="X16" s="15"/>
      <c r="Y16" s="15"/>
      <c r="Z16" s="9"/>
      <c r="AA16" s="9"/>
      <c r="AB16" s="9"/>
      <c r="AC16" s="9"/>
      <c r="AD16" s="9"/>
      <c r="AE16" s="9"/>
      <c r="AF16" s="9"/>
      <c r="AG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>
      <c r="A17" s="72">
        <v>21511202452</v>
      </c>
      <c r="B17" s="10" t="s">
        <v>143</v>
      </c>
      <c r="C17" s="10" t="s">
        <v>16</v>
      </c>
      <c r="D17" s="151" t="s">
        <v>207</v>
      </c>
      <c r="E17" s="204" t="s">
        <v>207</v>
      </c>
      <c r="F17" s="157">
        <v>21</v>
      </c>
      <c r="G17" s="11">
        <v>1</v>
      </c>
      <c r="H17" s="160">
        <v>7</v>
      </c>
      <c r="I17" s="157">
        <v>31</v>
      </c>
      <c r="J17" s="180">
        <v>55.512991187384046</v>
      </c>
      <c r="K17" s="192">
        <v>58</v>
      </c>
      <c r="N17" s="9"/>
      <c r="O17" s="232" t="b">
        <v>1</v>
      </c>
      <c r="T17" s="14"/>
      <c r="U17" s="14"/>
      <c r="V17" s="9"/>
      <c r="W17" s="53"/>
      <c r="X17" s="15"/>
      <c r="Y17" s="15"/>
      <c r="Z17" s="9"/>
      <c r="AA17" s="9"/>
      <c r="AB17" s="9"/>
      <c r="AC17" s="9"/>
      <c r="AD17" s="9"/>
      <c r="AE17" s="9"/>
      <c r="AF17" s="9"/>
      <c r="AG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>
      <c r="A18" s="72">
        <v>21511101825</v>
      </c>
      <c r="B18" s="10" t="s">
        <v>152</v>
      </c>
      <c r="C18" s="10" t="s">
        <v>28</v>
      </c>
      <c r="D18" s="151" t="s">
        <v>207</v>
      </c>
      <c r="E18" s="204" t="s">
        <v>207</v>
      </c>
      <c r="F18" s="157">
        <v>13</v>
      </c>
      <c r="G18" s="11">
        <v>1.36</v>
      </c>
      <c r="H18" s="160">
        <v>7</v>
      </c>
      <c r="I18" s="157">
        <v>31</v>
      </c>
      <c r="J18" s="180">
        <v>55.512991187384046</v>
      </c>
      <c r="K18" s="192">
        <v>58</v>
      </c>
      <c r="N18" s="9"/>
      <c r="O18" s="232"/>
      <c r="T18" s="14"/>
      <c r="U18" s="14"/>
      <c r="V18" s="9"/>
      <c r="W18" s="53"/>
      <c r="X18" s="15"/>
      <c r="Y18" s="15"/>
      <c r="Z18" s="9"/>
      <c r="AA18" s="9"/>
      <c r="AB18" s="9"/>
      <c r="AC18" s="9"/>
      <c r="AD18" s="9"/>
      <c r="AE18" s="9"/>
      <c r="AF18" s="9"/>
      <c r="AG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>
      <c r="A19" s="72">
        <v>21511202689</v>
      </c>
      <c r="B19" s="10" t="s">
        <v>145</v>
      </c>
      <c r="C19" s="10" t="s">
        <v>8</v>
      </c>
      <c r="D19" s="151" t="s">
        <v>207</v>
      </c>
      <c r="E19" s="204" t="s">
        <v>207</v>
      </c>
      <c r="F19" s="157">
        <v>11</v>
      </c>
      <c r="G19" s="11">
        <v>1.5</v>
      </c>
      <c r="H19" s="160">
        <v>10</v>
      </c>
      <c r="I19" s="233">
        <v>18.329999999999998</v>
      </c>
      <c r="J19" s="180">
        <v>32.824294466604819</v>
      </c>
      <c r="K19" s="192">
        <v>50</v>
      </c>
      <c r="N19" s="9"/>
      <c r="O19" s="232" t="b">
        <v>1</v>
      </c>
      <c r="T19" s="14"/>
      <c r="U19" s="14"/>
      <c r="V19" s="9"/>
      <c r="W19" s="53"/>
      <c r="X19" s="15"/>
      <c r="Y19" s="15"/>
      <c r="Z19" s="9"/>
      <c r="AA19" s="9"/>
      <c r="AB19" s="9"/>
      <c r="AC19" s="9"/>
      <c r="AD19" s="9"/>
      <c r="AE19" s="9"/>
      <c r="AF19" s="9"/>
      <c r="AG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>
      <c r="A20" s="72">
        <v>21511001015</v>
      </c>
      <c r="B20" s="10" t="s">
        <v>244</v>
      </c>
      <c r="C20" s="10" t="s">
        <v>8</v>
      </c>
      <c r="D20" s="151" t="s">
        <v>207</v>
      </c>
      <c r="E20" s="204" t="s">
        <v>207</v>
      </c>
      <c r="F20" s="157"/>
      <c r="G20" s="11"/>
      <c r="H20" s="160">
        <v>10</v>
      </c>
      <c r="I20" s="233">
        <v>18.329999999999998</v>
      </c>
      <c r="J20" s="180">
        <v>32.824294466604819</v>
      </c>
      <c r="K20" s="192">
        <v>50</v>
      </c>
      <c r="N20" s="9"/>
      <c r="O20" s="232" t="b">
        <v>1</v>
      </c>
      <c r="T20" s="14"/>
      <c r="U20" s="14"/>
      <c r="V20" s="9"/>
      <c r="W20" s="53"/>
      <c r="X20" s="15"/>
      <c r="Y20" s="15"/>
      <c r="Z20" s="9"/>
      <c r="AA20" s="9"/>
      <c r="AB20" s="9"/>
      <c r="AC20" s="9"/>
      <c r="AD20" s="9"/>
      <c r="AE20" s="9"/>
      <c r="AF20" s="9"/>
      <c r="AG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>
      <c r="A21" s="72"/>
      <c r="B21" s="10" t="s">
        <v>207</v>
      </c>
      <c r="C21" s="10" t="s">
        <v>207</v>
      </c>
      <c r="D21" s="151" t="s">
        <v>207</v>
      </c>
      <c r="E21" s="204" t="s">
        <v>207</v>
      </c>
      <c r="F21" s="157" t="s">
        <v>207</v>
      </c>
      <c r="G21" s="11" t="s">
        <v>207</v>
      </c>
      <c r="H21" s="160"/>
      <c r="I21" s="157" t="s">
        <v>207</v>
      </c>
      <c r="J21" s="180" t="s">
        <v>207</v>
      </c>
      <c r="K21" s="192" t="s">
        <v>207</v>
      </c>
      <c r="N21" s="9"/>
      <c r="O21" s="232" t="b">
        <v>0</v>
      </c>
      <c r="T21" s="14"/>
      <c r="U21" s="14"/>
      <c r="V21" s="9"/>
      <c r="W21" s="53"/>
      <c r="X21" s="15"/>
      <c r="Y21" s="15"/>
      <c r="Z21" s="9"/>
      <c r="AA21" s="9"/>
      <c r="AB21" s="9"/>
      <c r="AC21" s="9"/>
      <c r="AD21" s="9"/>
      <c r="AE21" s="9"/>
      <c r="AF21" s="9"/>
      <c r="AG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>
      <c r="A22" s="72"/>
      <c r="B22" s="10" t="s">
        <v>207</v>
      </c>
      <c r="C22" s="10" t="s">
        <v>207</v>
      </c>
      <c r="D22" s="151" t="s">
        <v>207</v>
      </c>
      <c r="E22" s="204" t="s">
        <v>207</v>
      </c>
      <c r="F22" s="157" t="s">
        <v>207</v>
      </c>
      <c r="G22" s="11" t="s">
        <v>207</v>
      </c>
      <c r="H22" s="160"/>
      <c r="I22" s="157" t="s">
        <v>207</v>
      </c>
      <c r="J22" s="180" t="s">
        <v>207</v>
      </c>
      <c r="K22" s="192" t="s">
        <v>207</v>
      </c>
      <c r="N22" s="9"/>
      <c r="O22" s="232" t="b">
        <v>0</v>
      </c>
      <c r="T22" s="14"/>
      <c r="U22" s="14"/>
      <c r="V22" s="9"/>
      <c r="W22" s="53"/>
      <c r="X22" s="15"/>
      <c r="Y22" s="15"/>
      <c r="Z22" s="9"/>
      <c r="AA22" s="9"/>
      <c r="AB22" s="9"/>
      <c r="AC22" s="9"/>
      <c r="AD22" s="9"/>
      <c r="AE22" s="9"/>
      <c r="AF22" s="9"/>
      <c r="AG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>
      <c r="A23" s="72"/>
      <c r="B23" s="10" t="s">
        <v>207</v>
      </c>
      <c r="C23" s="10" t="s">
        <v>207</v>
      </c>
      <c r="D23" s="151" t="s">
        <v>207</v>
      </c>
      <c r="E23" s="204" t="s">
        <v>207</v>
      </c>
      <c r="F23" s="157" t="s">
        <v>207</v>
      </c>
      <c r="G23" s="11" t="s">
        <v>207</v>
      </c>
      <c r="H23" s="160"/>
      <c r="I23" s="157" t="s">
        <v>207</v>
      </c>
      <c r="J23" s="180" t="s">
        <v>207</v>
      </c>
      <c r="K23" s="192" t="s">
        <v>207</v>
      </c>
      <c r="N23" s="9"/>
      <c r="O23" s="232" t="b">
        <v>0</v>
      </c>
      <c r="T23" s="14"/>
      <c r="U23" s="14"/>
      <c r="V23" s="9"/>
      <c r="W23" s="53"/>
      <c r="X23" s="15"/>
      <c r="Y23" s="15"/>
      <c r="Z23" s="9"/>
      <c r="AA23" s="9"/>
      <c r="AB23" s="9"/>
      <c r="AC23" s="9"/>
      <c r="AD23" s="9"/>
      <c r="AE23" s="9"/>
      <c r="AF23" s="9"/>
      <c r="AG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>
      <c r="A24" s="72"/>
      <c r="B24" s="10" t="s">
        <v>207</v>
      </c>
      <c r="C24" s="10" t="s">
        <v>207</v>
      </c>
      <c r="D24" s="151" t="s">
        <v>207</v>
      </c>
      <c r="E24" s="204" t="s">
        <v>207</v>
      </c>
      <c r="F24" s="157" t="s">
        <v>207</v>
      </c>
      <c r="G24" s="11" t="s">
        <v>207</v>
      </c>
      <c r="H24" s="160"/>
      <c r="I24" s="157" t="s">
        <v>207</v>
      </c>
      <c r="J24" s="180" t="s">
        <v>207</v>
      </c>
      <c r="K24" s="192" t="s">
        <v>207</v>
      </c>
      <c r="N24" s="9"/>
      <c r="O24" s="232" t="b">
        <v>0</v>
      </c>
      <c r="T24" s="14"/>
      <c r="U24" s="14"/>
      <c r="V24" s="9"/>
      <c r="W24" s="53"/>
      <c r="X24" s="15"/>
      <c r="Y24" s="15"/>
      <c r="Z24" s="9"/>
      <c r="AA24" s="9"/>
      <c r="AB24" s="9"/>
      <c r="AC24" s="9"/>
      <c r="AD24" s="9"/>
      <c r="AE24" s="9"/>
      <c r="AF24" s="9"/>
      <c r="AG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>
      <c r="A25" s="72"/>
      <c r="B25" s="10" t="s">
        <v>207</v>
      </c>
      <c r="C25" s="10" t="s">
        <v>207</v>
      </c>
      <c r="D25" s="151" t="s">
        <v>207</v>
      </c>
      <c r="E25" s="204" t="s">
        <v>207</v>
      </c>
      <c r="F25" s="157" t="s">
        <v>207</v>
      </c>
      <c r="G25" s="11" t="s">
        <v>207</v>
      </c>
      <c r="H25" s="160"/>
      <c r="I25" s="157" t="s">
        <v>207</v>
      </c>
      <c r="J25" s="180" t="s">
        <v>207</v>
      </c>
      <c r="K25" s="192" t="s">
        <v>207</v>
      </c>
      <c r="N25" s="9"/>
      <c r="O25" s="232" t="b">
        <v>0</v>
      </c>
      <c r="T25" s="14"/>
      <c r="U25" s="14"/>
      <c r="V25" s="9"/>
      <c r="W25" s="53"/>
      <c r="X25" s="15"/>
      <c r="Y25" s="15"/>
      <c r="Z25" s="9"/>
      <c r="AA25" s="9"/>
      <c r="AB25" s="9"/>
      <c r="AC25" s="9"/>
      <c r="AD25" s="9"/>
      <c r="AE25" s="9"/>
      <c r="AF25" s="9"/>
      <c r="AG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>
      <c r="A26" s="72"/>
      <c r="B26" s="10" t="s">
        <v>207</v>
      </c>
      <c r="C26" s="10" t="s">
        <v>207</v>
      </c>
      <c r="D26" s="151" t="s">
        <v>207</v>
      </c>
      <c r="E26" s="204" t="s">
        <v>207</v>
      </c>
      <c r="F26" s="157" t="s">
        <v>207</v>
      </c>
      <c r="G26" s="11" t="s">
        <v>207</v>
      </c>
      <c r="H26" s="160"/>
      <c r="I26" s="157" t="s">
        <v>207</v>
      </c>
      <c r="J26" s="180" t="s">
        <v>207</v>
      </c>
      <c r="K26" s="192" t="s">
        <v>207</v>
      </c>
      <c r="N26" s="9"/>
      <c r="O26" s="232" t="b">
        <v>0</v>
      </c>
      <c r="T26" s="14"/>
      <c r="U26" s="14"/>
      <c r="V26" s="9"/>
      <c r="W26" s="53"/>
      <c r="X26" s="15"/>
      <c r="Y26" s="15"/>
      <c r="Z26" s="9"/>
      <c r="AA26" s="9"/>
      <c r="AB26" s="9"/>
      <c r="AC26" s="9"/>
      <c r="AD26" s="9"/>
      <c r="AE26" s="9"/>
      <c r="AF26" s="9"/>
      <c r="AG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>
      <c r="A27" s="72"/>
      <c r="B27" s="10" t="s">
        <v>207</v>
      </c>
      <c r="C27" s="10" t="s">
        <v>207</v>
      </c>
      <c r="D27" s="151" t="s">
        <v>207</v>
      </c>
      <c r="E27" s="204" t="s">
        <v>207</v>
      </c>
      <c r="F27" s="157" t="s">
        <v>207</v>
      </c>
      <c r="G27" s="11" t="s">
        <v>207</v>
      </c>
      <c r="H27" s="160"/>
      <c r="I27" s="157" t="s">
        <v>207</v>
      </c>
      <c r="J27" s="180" t="s">
        <v>207</v>
      </c>
      <c r="K27" s="192" t="s">
        <v>207</v>
      </c>
      <c r="N27" s="9"/>
      <c r="O27" s="232" t="b">
        <v>0</v>
      </c>
      <c r="T27" s="14"/>
      <c r="U27" s="14"/>
      <c r="V27" s="9"/>
      <c r="W27" s="53"/>
      <c r="X27" s="15"/>
      <c r="Y27" s="15"/>
      <c r="Z27" s="9"/>
      <c r="AA27" s="9"/>
      <c r="AB27" s="9"/>
      <c r="AC27" s="9"/>
      <c r="AD27" s="9"/>
      <c r="AE27" s="9"/>
      <c r="AF27" s="9"/>
      <c r="AG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>
      <c r="A28" s="72"/>
      <c r="B28" s="10" t="s">
        <v>207</v>
      </c>
      <c r="C28" s="10" t="s">
        <v>207</v>
      </c>
      <c r="D28" s="151" t="s">
        <v>207</v>
      </c>
      <c r="E28" s="204" t="s">
        <v>207</v>
      </c>
      <c r="F28" s="157" t="s">
        <v>207</v>
      </c>
      <c r="G28" s="11" t="s">
        <v>207</v>
      </c>
      <c r="H28" s="160"/>
      <c r="I28" s="157" t="s">
        <v>207</v>
      </c>
      <c r="J28" s="180" t="s">
        <v>207</v>
      </c>
      <c r="K28" s="192" t="s">
        <v>207</v>
      </c>
      <c r="N28" s="9"/>
      <c r="O28" s="232" t="b">
        <v>0</v>
      </c>
      <c r="T28" s="14"/>
      <c r="U28" s="14"/>
      <c r="V28" s="9"/>
      <c r="W28" s="53"/>
      <c r="X28" s="15"/>
      <c r="Y28" s="15"/>
      <c r="Z28" s="9"/>
      <c r="AA28" s="9"/>
      <c r="AB28" s="9"/>
      <c r="AC28" s="9"/>
      <c r="AD28" s="9"/>
      <c r="AE28" s="9"/>
      <c r="AF28" s="9"/>
      <c r="AG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>
      <c r="A29" s="72"/>
      <c r="B29" s="10" t="s">
        <v>207</v>
      </c>
      <c r="C29" s="10" t="s">
        <v>207</v>
      </c>
      <c r="D29" s="151" t="s">
        <v>207</v>
      </c>
      <c r="E29" s="204" t="s">
        <v>207</v>
      </c>
      <c r="F29" s="157" t="s">
        <v>207</v>
      </c>
      <c r="G29" s="11" t="s">
        <v>207</v>
      </c>
      <c r="H29" s="160"/>
      <c r="I29" s="157" t="s">
        <v>207</v>
      </c>
      <c r="J29" s="180" t="s">
        <v>207</v>
      </c>
      <c r="K29" s="192" t="s">
        <v>207</v>
      </c>
      <c r="N29" s="9"/>
      <c r="O29" s="232" t="b">
        <v>0</v>
      </c>
      <c r="T29" s="14"/>
      <c r="U29" s="14"/>
      <c r="V29" s="9"/>
      <c r="W29" s="53"/>
      <c r="X29" s="15"/>
      <c r="Y29" s="15"/>
      <c r="Z29" s="9"/>
      <c r="AA29" s="9"/>
      <c r="AB29" s="9"/>
      <c r="AC29" s="9"/>
      <c r="AD29" s="9"/>
      <c r="AE29" s="9"/>
      <c r="AF29" s="9"/>
      <c r="AG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>
      <c r="A30" s="72"/>
      <c r="B30" s="10" t="s">
        <v>207</v>
      </c>
      <c r="C30" s="10" t="s">
        <v>207</v>
      </c>
      <c r="D30" s="151" t="s">
        <v>207</v>
      </c>
      <c r="E30" s="204" t="s">
        <v>207</v>
      </c>
      <c r="F30" s="157" t="s">
        <v>207</v>
      </c>
      <c r="G30" s="11" t="s">
        <v>207</v>
      </c>
      <c r="H30" s="160"/>
      <c r="I30" s="157" t="s">
        <v>207</v>
      </c>
      <c r="J30" s="180" t="s">
        <v>207</v>
      </c>
      <c r="K30" s="192" t="s">
        <v>207</v>
      </c>
      <c r="N30" s="9"/>
      <c r="O30" s="232" t="b">
        <v>0</v>
      </c>
      <c r="T30" s="14"/>
      <c r="U30" s="14"/>
      <c r="V30" s="9"/>
      <c r="W30" s="53"/>
      <c r="X30" s="15"/>
      <c r="Y30" s="15"/>
      <c r="Z30" s="9"/>
      <c r="AA30" s="9"/>
      <c r="AB30" s="9"/>
      <c r="AC30" s="9"/>
      <c r="AD30" s="9"/>
      <c r="AE30" s="9"/>
      <c r="AF30" s="9"/>
      <c r="AG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>
      <c r="A31" s="72"/>
      <c r="B31" s="10" t="s">
        <v>207</v>
      </c>
      <c r="C31" s="10" t="s">
        <v>207</v>
      </c>
      <c r="D31" s="151" t="s">
        <v>207</v>
      </c>
      <c r="E31" s="204" t="s">
        <v>207</v>
      </c>
      <c r="F31" s="157" t="s">
        <v>207</v>
      </c>
      <c r="G31" s="11" t="s">
        <v>207</v>
      </c>
      <c r="H31" s="160"/>
      <c r="I31" s="157" t="s">
        <v>207</v>
      </c>
      <c r="J31" s="180" t="s">
        <v>207</v>
      </c>
      <c r="K31" s="192" t="s">
        <v>207</v>
      </c>
      <c r="N31" s="9"/>
      <c r="O31" s="232" t="b">
        <v>0</v>
      </c>
      <c r="T31" s="14"/>
      <c r="U31" s="14"/>
      <c r="V31" s="9"/>
      <c r="W31" s="53"/>
      <c r="X31" s="15"/>
      <c r="Y31" s="15"/>
      <c r="Z31" s="9"/>
      <c r="AA31" s="9"/>
      <c r="AB31" s="9"/>
      <c r="AC31" s="9"/>
      <c r="AD31" s="9"/>
      <c r="AE31" s="9"/>
      <c r="AF31" s="9"/>
      <c r="AG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>
      <c r="A32" s="72"/>
      <c r="B32" s="10" t="s">
        <v>207</v>
      </c>
      <c r="C32" s="10" t="s">
        <v>207</v>
      </c>
      <c r="D32" s="151" t="s">
        <v>207</v>
      </c>
      <c r="E32" s="204" t="s">
        <v>207</v>
      </c>
      <c r="F32" s="157" t="s">
        <v>207</v>
      </c>
      <c r="G32" s="11" t="s">
        <v>207</v>
      </c>
      <c r="H32" s="160"/>
      <c r="I32" s="157" t="s">
        <v>207</v>
      </c>
      <c r="J32" s="180" t="s">
        <v>207</v>
      </c>
      <c r="K32" s="192" t="s">
        <v>207</v>
      </c>
      <c r="N32" s="9"/>
      <c r="O32" s="232" t="b">
        <v>0</v>
      </c>
      <c r="T32" s="14"/>
      <c r="U32" s="14"/>
      <c r="V32" s="9"/>
      <c r="W32" s="53"/>
      <c r="X32" s="15"/>
      <c r="Y32" s="15"/>
      <c r="Z32" s="9"/>
      <c r="AA32" s="9"/>
      <c r="AB32" s="9"/>
      <c r="AC32" s="9"/>
      <c r="AD32" s="9"/>
      <c r="AE32" s="9"/>
      <c r="AF32" s="9"/>
      <c r="AG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>
      <c r="A33" s="72"/>
      <c r="B33" s="10" t="s">
        <v>207</v>
      </c>
      <c r="C33" s="10" t="s">
        <v>207</v>
      </c>
      <c r="D33" s="151" t="s">
        <v>207</v>
      </c>
      <c r="E33" s="204" t="s">
        <v>207</v>
      </c>
      <c r="F33" s="157" t="s">
        <v>207</v>
      </c>
      <c r="G33" s="11" t="s">
        <v>207</v>
      </c>
      <c r="H33" s="160"/>
      <c r="I33" s="157" t="s">
        <v>207</v>
      </c>
      <c r="J33" s="180" t="s">
        <v>207</v>
      </c>
      <c r="K33" s="192" t="s">
        <v>207</v>
      </c>
      <c r="N33" s="9"/>
      <c r="O33" s="232" t="b">
        <v>0</v>
      </c>
      <c r="T33" s="14"/>
      <c r="U33" s="14"/>
      <c r="V33" s="9"/>
      <c r="W33" s="53"/>
      <c r="X33" s="15"/>
      <c r="Y33" s="15"/>
      <c r="Z33" s="9"/>
      <c r="AA33" s="9"/>
      <c r="AB33" s="9"/>
      <c r="AC33" s="9"/>
      <c r="AD33" s="9"/>
      <c r="AE33" s="9"/>
      <c r="AF33" s="9"/>
      <c r="AG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>
      <c r="A34" s="72"/>
      <c r="B34" s="10" t="s">
        <v>207</v>
      </c>
      <c r="C34" s="10" t="s">
        <v>207</v>
      </c>
      <c r="D34" s="151" t="s">
        <v>207</v>
      </c>
      <c r="E34" s="204" t="s">
        <v>207</v>
      </c>
      <c r="F34" s="157" t="s">
        <v>207</v>
      </c>
      <c r="G34" s="11" t="s">
        <v>207</v>
      </c>
      <c r="H34" s="160"/>
      <c r="I34" s="157" t="s">
        <v>207</v>
      </c>
      <c r="J34" s="180" t="s">
        <v>207</v>
      </c>
      <c r="K34" s="192" t="s">
        <v>207</v>
      </c>
      <c r="N34" s="9"/>
      <c r="O34" s="232" t="b">
        <v>0</v>
      </c>
      <c r="T34" s="14"/>
      <c r="U34" s="14"/>
      <c r="V34" s="9"/>
      <c r="W34" s="53"/>
      <c r="X34" s="15"/>
      <c r="Y34" s="15"/>
      <c r="Z34" s="9"/>
      <c r="AA34" s="9"/>
      <c r="AB34" s="9"/>
      <c r="AC34" s="9"/>
      <c r="AD34" s="9"/>
      <c r="AE34" s="9"/>
      <c r="AF34" s="9"/>
      <c r="AG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>
      <c r="A35" s="72"/>
      <c r="B35" s="10" t="s">
        <v>207</v>
      </c>
      <c r="C35" s="10" t="s">
        <v>207</v>
      </c>
      <c r="D35" s="151" t="s">
        <v>207</v>
      </c>
      <c r="E35" s="204" t="s">
        <v>207</v>
      </c>
      <c r="F35" s="157" t="s">
        <v>207</v>
      </c>
      <c r="G35" s="11" t="s">
        <v>207</v>
      </c>
      <c r="H35" s="160"/>
      <c r="I35" s="157" t="s">
        <v>207</v>
      </c>
      <c r="J35" s="180" t="s">
        <v>207</v>
      </c>
      <c r="K35" s="192" t="s">
        <v>207</v>
      </c>
      <c r="N35" s="9"/>
      <c r="O35" s="232" t="b">
        <v>0</v>
      </c>
      <c r="T35" s="14"/>
      <c r="U35" s="14"/>
      <c r="V35" s="9"/>
      <c r="W35" s="53"/>
      <c r="X35" s="15"/>
      <c r="Y35" s="15"/>
      <c r="Z35" s="9"/>
      <c r="AA35" s="9"/>
      <c r="AB35" s="9"/>
      <c r="AC35" s="9"/>
      <c r="AD35" s="9"/>
      <c r="AE35" s="9"/>
      <c r="AF35" s="9"/>
      <c r="AG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>
      <c r="A36" s="72"/>
      <c r="B36" s="10" t="s">
        <v>207</v>
      </c>
      <c r="C36" s="10" t="s">
        <v>207</v>
      </c>
      <c r="D36" s="151" t="s">
        <v>207</v>
      </c>
      <c r="E36" s="204" t="s">
        <v>207</v>
      </c>
      <c r="F36" s="157" t="s">
        <v>207</v>
      </c>
      <c r="G36" s="11" t="s">
        <v>207</v>
      </c>
      <c r="H36" s="160"/>
      <c r="I36" s="157" t="s">
        <v>207</v>
      </c>
      <c r="J36" s="180" t="s">
        <v>207</v>
      </c>
      <c r="K36" s="192" t="s">
        <v>207</v>
      </c>
      <c r="N36" s="9"/>
      <c r="O36" s="232" t="b">
        <v>0</v>
      </c>
      <c r="T36" s="14"/>
      <c r="U36" s="14"/>
      <c r="V36" s="9"/>
      <c r="W36" s="53"/>
      <c r="X36" s="15"/>
      <c r="Y36" s="15"/>
      <c r="Z36" s="9"/>
      <c r="AA36" s="9"/>
      <c r="AB36" s="9"/>
      <c r="AC36" s="9"/>
      <c r="AD36" s="9"/>
      <c r="AE36" s="9"/>
      <c r="AF36" s="9"/>
      <c r="AG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1:106">
      <c r="A37" s="72"/>
      <c r="B37" s="10" t="s">
        <v>207</v>
      </c>
      <c r="C37" s="10" t="s">
        <v>207</v>
      </c>
      <c r="D37" s="151" t="s">
        <v>207</v>
      </c>
      <c r="E37" s="204" t="s">
        <v>207</v>
      </c>
      <c r="F37" s="157" t="s">
        <v>207</v>
      </c>
      <c r="G37" s="11" t="s">
        <v>207</v>
      </c>
      <c r="H37" s="160"/>
      <c r="I37" s="157" t="s">
        <v>207</v>
      </c>
      <c r="J37" s="180" t="s">
        <v>207</v>
      </c>
      <c r="K37" s="192" t="s">
        <v>207</v>
      </c>
      <c r="N37" s="9"/>
      <c r="O37" s="232" t="b">
        <v>0</v>
      </c>
      <c r="T37" s="14"/>
      <c r="U37" s="14"/>
      <c r="V37" s="9"/>
      <c r="W37" s="53"/>
      <c r="X37" s="15"/>
      <c r="Y37" s="15"/>
      <c r="Z37" s="9"/>
      <c r="AA37" s="9"/>
      <c r="AB37" s="9"/>
      <c r="AC37" s="9"/>
      <c r="AD37" s="9"/>
      <c r="AE37" s="9"/>
      <c r="AF37" s="9"/>
      <c r="AG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1:106">
      <c r="A38" s="72"/>
      <c r="B38" s="10" t="s">
        <v>207</v>
      </c>
      <c r="C38" s="10" t="s">
        <v>207</v>
      </c>
      <c r="D38" s="151" t="s">
        <v>207</v>
      </c>
      <c r="E38" s="204" t="s">
        <v>207</v>
      </c>
      <c r="F38" s="157" t="s">
        <v>207</v>
      </c>
      <c r="G38" s="11" t="s">
        <v>207</v>
      </c>
      <c r="H38" s="160"/>
      <c r="I38" s="157" t="s">
        <v>207</v>
      </c>
      <c r="J38" s="180" t="s">
        <v>207</v>
      </c>
      <c r="K38" s="192" t="s">
        <v>207</v>
      </c>
      <c r="N38" s="9"/>
      <c r="O38" s="232" t="b">
        <v>0</v>
      </c>
      <c r="T38" s="14"/>
      <c r="U38" s="14"/>
      <c r="V38" s="9"/>
      <c r="W38" s="53"/>
      <c r="X38" s="15"/>
      <c r="Y38" s="15"/>
      <c r="Z38" s="9"/>
      <c r="AA38" s="9"/>
      <c r="AB38" s="9"/>
      <c r="AC38" s="9"/>
      <c r="AD38" s="9"/>
      <c r="AE38" s="9"/>
      <c r="AF38" s="9"/>
      <c r="AG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1:106">
      <c r="A39" s="72"/>
      <c r="B39" s="10" t="s">
        <v>207</v>
      </c>
      <c r="C39" s="10" t="s">
        <v>207</v>
      </c>
      <c r="D39" s="151" t="s">
        <v>207</v>
      </c>
      <c r="E39" s="204" t="s">
        <v>207</v>
      </c>
      <c r="F39" s="157" t="s">
        <v>207</v>
      </c>
      <c r="G39" s="11" t="s">
        <v>207</v>
      </c>
      <c r="H39" s="160"/>
      <c r="I39" s="157" t="s">
        <v>207</v>
      </c>
      <c r="J39" s="180" t="s">
        <v>207</v>
      </c>
      <c r="K39" s="192" t="s">
        <v>207</v>
      </c>
      <c r="N39" s="9"/>
      <c r="O39" s="232" t="b">
        <v>0</v>
      </c>
      <c r="T39" s="14"/>
      <c r="U39" s="14"/>
      <c r="V39" s="9"/>
      <c r="W39" s="53"/>
      <c r="X39" s="15"/>
      <c r="Y39" s="15"/>
      <c r="Z39" s="9"/>
      <c r="AA39" s="9"/>
      <c r="AB39" s="9"/>
      <c r="AC39" s="9"/>
      <c r="AD39" s="9"/>
      <c r="AE39" s="9"/>
      <c r="AF39" s="9"/>
      <c r="AG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1:106">
      <c r="A40" s="72"/>
      <c r="B40" s="10" t="s">
        <v>207</v>
      </c>
      <c r="C40" s="10" t="s">
        <v>207</v>
      </c>
      <c r="D40" s="151" t="s">
        <v>207</v>
      </c>
      <c r="E40" s="204" t="s">
        <v>207</v>
      </c>
      <c r="F40" s="157" t="s">
        <v>207</v>
      </c>
      <c r="G40" s="11" t="s">
        <v>207</v>
      </c>
      <c r="H40" s="160"/>
      <c r="I40" s="157" t="s">
        <v>207</v>
      </c>
      <c r="J40" s="180" t="s">
        <v>207</v>
      </c>
      <c r="K40" s="192" t="s">
        <v>207</v>
      </c>
      <c r="N40" s="9"/>
      <c r="O40" s="232" t="b">
        <v>0</v>
      </c>
      <c r="T40" s="14"/>
      <c r="U40" s="14"/>
      <c r="V40" s="9"/>
      <c r="W40" s="53"/>
      <c r="X40" s="15"/>
      <c r="Y40" s="15"/>
      <c r="Z40" s="9"/>
      <c r="AA40" s="9"/>
      <c r="AB40" s="9"/>
      <c r="AC40" s="9"/>
      <c r="AD40" s="9"/>
      <c r="AE40" s="9"/>
      <c r="AF40" s="9"/>
      <c r="AG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1:106">
      <c r="A41" s="72"/>
      <c r="B41" s="10" t="s">
        <v>207</v>
      </c>
      <c r="C41" s="10" t="s">
        <v>207</v>
      </c>
      <c r="D41" s="151" t="s">
        <v>207</v>
      </c>
      <c r="E41" s="204" t="s">
        <v>207</v>
      </c>
      <c r="F41" s="157" t="s">
        <v>207</v>
      </c>
      <c r="G41" s="11" t="s">
        <v>207</v>
      </c>
      <c r="H41" s="160"/>
      <c r="I41" s="157" t="s">
        <v>207</v>
      </c>
      <c r="J41" s="180" t="s">
        <v>207</v>
      </c>
      <c r="K41" s="192" t="s">
        <v>207</v>
      </c>
      <c r="N41" s="9"/>
      <c r="O41" s="232" t="b">
        <v>0</v>
      </c>
      <c r="T41" s="14"/>
      <c r="U41" s="14"/>
      <c r="V41" s="9"/>
      <c r="W41" s="53"/>
      <c r="X41" s="15"/>
      <c r="Y41" s="15"/>
      <c r="Z41" s="9"/>
      <c r="AA41" s="9"/>
      <c r="AB41" s="9"/>
      <c r="AC41" s="9"/>
      <c r="AD41" s="9"/>
      <c r="AE41" s="9"/>
      <c r="AF41" s="9"/>
      <c r="AG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1:106">
      <c r="A42" s="72"/>
      <c r="B42" s="10" t="s">
        <v>207</v>
      </c>
      <c r="C42" s="10" t="s">
        <v>207</v>
      </c>
      <c r="D42" s="151" t="s">
        <v>207</v>
      </c>
      <c r="E42" s="204" t="s">
        <v>207</v>
      </c>
      <c r="F42" s="157" t="s">
        <v>207</v>
      </c>
      <c r="G42" s="11" t="s">
        <v>207</v>
      </c>
      <c r="H42" s="160"/>
      <c r="I42" s="157" t="s">
        <v>207</v>
      </c>
      <c r="J42" s="180" t="s">
        <v>207</v>
      </c>
      <c r="K42" s="192" t="s">
        <v>207</v>
      </c>
      <c r="N42" s="9"/>
      <c r="O42" s="232" t="b">
        <v>0</v>
      </c>
      <c r="T42" s="14"/>
      <c r="U42" s="14"/>
      <c r="V42" s="9"/>
      <c r="W42" s="53"/>
      <c r="X42" s="15"/>
      <c r="Y42" s="15"/>
      <c r="Z42" s="9"/>
      <c r="AA42" s="9"/>
      <c r="AB42" s="9"/>
      <c r="AC42" s="9"/>
      <c r="AD42" s="9"/>
      <c r="AE42" s="9"/>
      <c r="AF42" s="9"/>
      <c r="AG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1:106">
      <c r="A43" s="72"/>
      <c r="B43" s="10" t="s">
        <v>207</v>
      </c>
      <c r="C43" s="10" t="s">
        <v>207</v>
      </c>
      <c r="D43" s="151" t="s">
        <v>207</v>
      </c>
      <c r="E43" s="204" t="s">
        <v>207</v>
      </c>
      <c r="F43" s="157" t="s">
        <v>207</v>
      </c>
      <c r="G43" s="11" t="s">
        <v>207</v>
      </c>
      <c r="H43" s="160"/>
      <c r="I43" s="157" t="s">
        <v>207</v>
      </c>
      <c r="J43" s="180" t="s">
        <v>207</v>
      </c>
      <c r="K43" s="192" t="s">
        <v>207</v>
      </c>
      <c r="N43" s="9"/>
      <c r="O43" s="232" t="b">
        <v>0</v>
      </c>
      <c r="T43" s="14"/>
      <c r="U43" s="14"/>
      <c r="V43" s="9"/>
      <c r="W43" s="53"/>
      <c r="X43" s="15"/>
      <c r="Y43" s="15"/>
      <c r="Z43" s="9"/>
      <c r="AA43" s="9"/>
      <c r="AB43" s="9"/>
      <c r="AC43" s="9"/>
      <c r="AD43" s="9"/>
      <c r="AE43" s="9"/>
      <c r="AF43" s="9"/>
      <c r="AG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>
      <c r="A44" s="72"/>
      <c r="B44" s="10" t="s">
        <v>207</v>
      </c>
      <c r="C44" s="10" t="s">
        <v>207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/>
      <c r="I44" s="157" t="s">
        <v>207</v>
      </c>
      <c r="J44" s="180" t="s">
        <v>207</v>
      </c>
      <c r="K44" s="192" t="s">
        <v>207</v>
      </c>
      <c r="N44" s="9"/>
      <c r="O44" s="232" t="b">
        <v>0</v>
      </c>
      <c r="T44" s="14"/>
      <c r="U44" s="14"/>
      <c r="V44" s="9"/>
      <c r="W44" s="53"/>
      <c r="X44" s="15"/>
      <c r="Y44" s="15"/>
      <c r="Z44" s="9"/>
      <c r="AA44" s="9"/>
      <c r="AB44" s="9"/>
      <c r="AC44" s="9"/>
      <c r="AD44" s="9"/>
      <c r="AE44" s="9"/>
      <c r="AF44" s="9"/>
      <c r="AG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>
      <c r="A45" s="72"/>
      <c r="B45" s="10" t="s">
        <v>207</v>
      </c>
      <c r="C45" s="10" t="s">
        <v>207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/>
      <c r="I45" s="157" t="s">
        <v>207</v>
      </c>
      <c r="J45" s="180" t="s">
        <v>207</v>
      </c>
      <c r="K45" s="192" t="s">
        <v>207</v>
      </c>
      <c r="N45" s="9"/>
      <c r="O45" s="232" t="b">
        <v>0</v>
      </c>
      <c r="T45" s="14"/>
      <c r="U45" s="14"/>
      <c r="V45" s="9"/>
      <c r="W45" s="53"/>
      <c r="X45" s="15"/>
      <c r="Y45" s="15"/>
      <c r="Z45" s="9"/>
      <c r="AA45" s="9"/>
      <c r="AB45" s="9"/>
      <c r="AC45" s="9"/>
      <c r="AD45" s="9"/>
      <c r="AE45" s="9"/>
      <c r="AF45" s="9"/>
      <c r="AG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>
      <c r="A46" s="72"/>
      <c r="B46" s="10" t="s">
        <v>207</v>
      </c>
      <c r="C46" s="10" t="s">
        <v>207</v>
      </c>
      <c r="D46" s="151" t="s">
        <v>207</v>
      </c>
      <c r="E46" s="204" t="s">
        <v>207</v>
      </c>
      <c r="F46" s="157" t="s">
        <v>207</v>
      </c>
      <c r="G46" s="11" t="s">
        <v>207</v>
      </c>
      <c r="H46" s="160"/>
      <c r="I46" s="157" t="s">
        <v>207</v>
      </c>
      <c r="J46" s="180" t="s">
        <v>207</v>
      </c>
      <c r="K46" s="192" t="s">
        <v>207</v>
      </c>
      <c r="N46" s="9"/>
      <c r="O46" s="232" t="b">
        <v>0</v>
      </c>
      <c r="T46" s="14"/>
      <c r="U46" s="14"/>
      <c r="V46" s="9"/>
      <c r="W46" s="53"/>
      <c r="X46" s="15"/>
      <c r="Y46" s="15"/>
      <c r="Z46" s="9"/>
      <c r="AA46" s="9"/>
      <c r="AB46" s="9"/>
      <c r="AC46" s="9"/>
      <c r="AD46" s="9"/>
      <c r="AE46" s="9"/>
      <c r="AF46" s="9"/>
      <c r="AG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232" t="b">
        <v>0</v>
      </c>
      <c r="T47" s="14"/>
      <c r="U47" s="14"/>
      <c r="V47" s="9"/>
      <c r="W47" s="53"/>
      <c r="X47" s="15"/>
      <c r="Y47" s="15"/>
      <c r="Z47" s="9"/>
      <c r="AA47" s="9"/>
      <c r="AB47" s="9"/>
      <c r="AC47" s="9"/>
      <c r="AD47" s="9"/>
      <c r="AE47" s="9"/>
      <c r="AF47" s="9"/>
      <c r="AG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232" t="b">
        <v>0</v>
      </c>
      <c r="T48" s="14"/>
      <c r="U48" s="14"/>
      <c r="V48" s="9"/>
      <c r="W48" s="53"/>
      <c r="X48" s="15"/>
      <c r="Y48" s="15"/>
      <c r="Z48" s="9"/>
      <c r="AA48" s="9"/>
      <c r="AB48" s="9"/>
      <c r="AC48" s="9"/>
      <c r="AD48" s="9"/>
      <c r="AE48" s="9"/>
      <c r="AF48" s="9"/>
      <c r="AG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1:106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232" t="b">
        <v>0</v>
      </c>
      <c r="T49" s="14"/>
      <c r="U49" s="14"/>
      <c r="V49" s="9"/>
      <c r="W49" s="53"/>
      <c r="X49" s="15"/>
      <c r="Y49" s="15"/>
      <c r="Z49" s="9"/>
      <c r="AA49" s="9"/>
      <c r="AB49" s="9"/>
      <c r="AC49" s="9"/>
      <c r="AD49" s="9"/>
      <c r="AE49" s="9"/>
      <c r="AF49" s="9"/>
      <c r="AG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1:106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232" t="b">
        <v>0</v>
      </c>
      <c r="T50" s="14"/>
      <c r="U50" s="14"/>
      <c r="V50" s="9"/>
      <c r="W50" s="53"/>
      <c r="X50" s="15"/>
      <c r="Y50" s="15"/>
      <c r="Z50" s="9"/>
      <c r="AA50" s="9"/>
      <c r="AB50" s="9"/>
      <c r="AC50" s="9"/>
      <c r="AD50" s="9"/>
      <c r="AE50" s="9"/>
      <c r="AF50" s="9"/>
      <c r="AG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1:106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232" t="b">
        <v>0</v>
      </c>
      <c r="T51" s="14"/>
      <c r="U51" s="14"/>
      <c r="V51" s="9"/>
      <c r="W51" s="53"/>
      <c r="X51" s="15"/>
      <c r="Y51" s="15"/>
      <c r="Z51" s="9"/>
      <c r="AA51" s="9"/>
      <c r="AB51" s="9"/>
      <c r="AC51" s="9"/>
      <c r="AD51" s="9"/>
      <c r="AE51" s="9"/>
      <c r="AF51" s="9"/>
      <c r="AG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1:106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232" t="b">
        <v>0</v>
      </c>
      <c r="T52" s="14"/>
      <c r="U52" s="14"/>
      <c r="V52" s="9"/>
      <c r="W52" s="53"/>
      <c r="X52" s="15"/>
      <c r="Y52" s="15"/>
      <c r="Z52" s="9"/>
      <c r="AA52" s="9"/>
      <c r="AB52" s="9"/>
      <c r="AC52" s="9"/>
      <c r="AD52" s="9"/>
      <c r="AE52" s="9"/>
      <c r="AF52" s="9"/>
      <c r="AG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1:106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232" t="b">
        <v>0</v>
      </c>
      <c r="T53" s="14"/>
      <c r="U53" s="14"/>
      <c r="V53" s="9"/>
      <c r="W53" s="53"/>
      <c r="X53" s="15"/>
      <c r="Y53" s="15"/>
      <c r="Z53" s="9"/>
      <c r="AA53" s="9"/>
      <c r="AB53" s="9"/>
      <c r="AC53" s="9"/>
      <c r="AD53" s="9"/>
      <c r="AE53" s="9"/>
      <c r="AF53" s="9"/>
      <c r="AG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1:106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232" t="b">
        <v>0</v>
      </c>
      <c r="T54" s="14"/>
      <c r="U54" s="14"/>
      <c r="V54" s="9"/>
      <c r="W54" s="53"/>
      <c r="X54" s="15"/>
      <c r="Y54" s="15"/>
      <c r="Z54" s="9"/>
      <c r="AA54" s="9"/>
      <c r="AB54" s="9"/>
      <c r="AC54" s="9"/>
      <c r="AD54" s="9"/>
      <c r="AE54" s="9"/>
      <c r="AF54" s="9"/>
      <c r="AG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1:106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232" t="b">
        <v>0</v>
      </c>
      <c r="T55" s="14"/>
      <c r="U55" s="14"/>
      <c r="V55" s="9"/>
      <c r="W55" s="53"/>
      <c r="X55" s="15"/>
      <c r="Y55" s="15"/>
      <c r="Z55" s="9"/>
      <c r="AA55" s="9"/>
      <c r="AB55" s="9"/>
      <c r="AC55" s="9"/>
      <c r="AD55" s="9"/>
      <c r="AE55" s="9"/>
      <c r="AF55" s="9"/>
      <c r="AG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1:106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232" t="b">
        <v>0</v>
      </c>
      <c r="T56" s="14"/>
      <c r="U56" s="14"/>
      <c r="V56" s="9"/>
      <c r="W56" s="53"/>
      <c r="X56" s="15"/>
      <c r="Y56" s="15"/>
      <c r="Z56" s="9"/>
      <c r="AA56" s="9"/>
      <c r="AB56" s="9"/>
      <c r="AC56" s="9"/>
      <c r="AD56" s="9"/>
      <c r="AE56" s="9"/>
      <c r="AF56" s="9"/>
      <c r="AG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1:106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232" t="b">
        <v>0</v>
      </c>
      <c r="T57" s="14"/>
      <c r="U57" s="14"/>
      <c r="V57" s="9"/>
      <c r="W57" s="53"/>
      <c r="X57" s="15"/>
      <c r="Y57" s="15"/>
      <c r="Z57" s="9"/>
      <c r="AA57" s="9"/>
      <c r="AB57" s="9"/>
      <c r="AC57" s="9"/>
      <c r="AD57" s="9"/>
      <c r="AE57" s="9"/>
      <c r="AF57" s="9"/>
      <c r="AG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1:106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232" t="b">
        <v>0</v>
      </c>
      <c r="T58" s="14"/>
      <c r="U58" s="14"/>
      <c r="V58" s="9"/>
      <c r="W58" s="53"/>
      <c r="X58" s="15"/>
      <c r="Y58" s="15"/>
      <c r="Z58" s="9"/>
      <c r="AA58" s="9"/>
      <c r="AB58" s="9"/>
      <c r="AC58" s="9"/>
      <c r="AD58" s="9"/>
      <c r="AE58" s="9"/>
      <c r="AF58" s="9"/>
      <c r="AG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1:106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232" t="b">
        <v>0</v>
      </c>
      <c r="T59" s="14"/>
      <c r="U59" s="14"/>
      <c r="V59" s="9"/>
      <c r="W59" s="53"/>
      <c r="X59" s="15"/>
      <c r="Y59" s="15"/>
      <c r="Z59" s="9"/>
      <c r="AA59" s="9"/>
      <c r="AB59" s="9"/>
      <c r="AC59" s="9"/>
      <c r="AD59" s="9"/>
      <c r="AE59" s="9"/>
      <c r="AF59" s="9"/>
      <c r="AG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1:106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232" t="b">
        <v>0</v>
      </c>
      <c r="T60" s="14"/>
      <c r="U60" s="14"/>
      <c r="V60" s="9"/>
      <c r="W60" s="53"/>
      <c r="X60" s="15"/>
      <c r="Y60" s="15"/>
      <c r="Z60" s="9"/>
      <c r="AA60" s="9"/>
      <c r="AB60" s="9"/>
      <c r="AC60" s="9"/>
      <c r="AD60" s="9"/>
      <c r="AE60" s="9"/>
      <c r="AF60" s="9"/>
      <c r="AG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1:106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232" t="b">
        <v>0</v>
      </c>
      <c r="T61" s="14"/>
      <c r="U61" s="14"/>
      <c r="V61" s="9"/>
      <c r="W61" s="53"/>
      <c r="X61" s="15"/>
      <c r="Y61" s="15"/>
      <c r="Z61" s="9"/>
      <c r="AA61" s="9"/>
      <c r="AB61" s="9"/>
      <c r="AC61" s="9"/>
      <c r="AD61" s="9"/>
      <c r="AE61" s="9"/>
      <c r="AF61" s="9"/>
      <c r="AG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1:106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232" t="b">
        <v>0</v>
      </c>
      <c r="T62" s="14"/>
      <c r="U62" s="14"/>
      <c r="V62" s="9"/>
      <c r="W62" s="53"/>
      <c r="X62" s="15"/>
      <c r="Y62" s="15"/>
      <c r="Z62" s="9"/>
      <c r="AA62" s="9"/>
      <c r="AB62" s="9"/>
      <c r="AC62" s="9"/>
      <c r="AD62" s="9"/>
      <c r="AE62" s="9"/>
      <c r="AF62" s="9"/>
      <c r="AG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1:106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232" t="b">
        <v>0</v>
      </c>
      <c r="T63" s="14"/>
      <c r="U63" s="14"/>
      <c r="V63" s="9"/>
      <c r="W63" s="53"/>
      <c r="X63" s="15"/>
      <c r="Y63" s="15"/>
      <c r="Z63" s="9"/>
      <c r="AA63" s="9"/>
      <c r="AB63" s="9"/>
      <c r="AC63" s="9"/>
      <c r="AD63" s="9"/>
      <c r="AE63" s="9"/>
      <c r="AF63" s="9"/>
      <c r="AG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1:106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232" t="b">
        <v>0</v>
      </c>
      <c r="T64" s="14"/>
      <c r="U64" s="14"/>
      <c r="V64" s="9"/>
      <c r="W64" s="53"/>
      <c r="X64" s="15"/>
      <c r="Y64" s="15"/>
      <c r="Z64" s="9"/>
      <c r="AA64" s="9"/>
      <c r="AB64" s="9"/>
      <c r="AC64" s="9"/>
      <c r="AD64" s="9"/>
      <c r="AE64" s="9"/>
      <c r="AF64" s="9"/>
      <c r="AG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1:106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232" t="b">
        <v>0</v>
      </c>
      <c r="T65" s="14"/>
      <c r="U65" s="14"/>
      <c r="V65" s="9"/>
      <c r="W65" s="53"/>
      <c r="X65" s="15"/>
      <c r="Y65" s="15"/>
      <c r="Z65" s="9"/>
      <c r="AA65" s="9"/>
      <c r="AB65" s="9"/>
      <c r="AC65" s="9"/>
      <c r="AD65" s="9"/>
      <c r="AE65" s="9"/>
      <c r="AF65" s="9"/>
      <c r="AG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1:106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232" t="b">
        <v>0</v>
      </c>
      <c r="T66" s="14"/>
      <c r="U66" s="14"/>
      <c r="V66" s="9"/>
      <c r="W66" s="53"/>
      <c r="X66" s="15"/>
      <c r="Y66" s="15"/>
      <c r="Z66" s="9"/>
      <c r="AA66" s="9"/>
      <c r="AB66" s="9"/>
      <c r="AC66" s="9"/>
      <c r="AD66" s="9"/>
      <c r="AE66" s="9"/>
      <c r="AF66" s="9"/>
      <c r="AG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1:106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232" t="b">
        <v>0</v>
      </c>
      <c r="T67" s="14"/>
      <c r="U67" s="14"/>
      <c r="V67" s="9"/>
      <c r="W67" s="53"/>
      <c r="X67" s="15"/>
      <c r="Y67" s="15"/>
      <c r="Z67" s="9"/>
      <c r="AA67" s="9"/>
      <c r="AB67" s="9"/>
      <c r="AC67" s="9"/>
      <c r="AD67" s="9"/>
      <c r="AE67" s="9"/>
      <c r="AF67" s="9"/>
      <c r="AG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1:106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232" t="b">
        <v>0</v>
      </c>
      <c r="T68" s="14"/>
      <c r="U68" s="14"/>
      <c r="V68" s="9"/>
      <c r="W68" s="53"/>
      <c r="X68" s="15"/>
      <c r="Y68" s="15"/>
      <c r="Z68" s="9"/>
      <c r="AA68" s="9"/>
      <c r="AB68" s="9"/>
      <c r="AC68" s="9"/>
      <c r="AD68" s="9"/>
      <c r="AE68" s="9"/>
      <c r="AF68" s="9"/>
      <c r="AG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1:106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232" t="b">
        <v>0</v>
      </c>
      <c r="T69" s="14"/>
      <c r="U69" s="14"/>
      <c r="V69" s="9"/>
      <c r="W69" s="53"/>
      <c r="X69" s="15"/>
      <c r="Y69" s="15"/>
      <c r="Z69" s="9"/>
      <c r="AA69" s="9"/>
      <c r="AB69" s="9"/>
      <c r="AC69" s="9"/>
      <c r="AD69" s="9"/>
      <c r="AE69" s="9"/>
      <c r="AF69" s="9"/>
      <c r="AG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1:106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232" t="b">
        <v>0</v>
      </c>
      <c r="T70" s="14"/>
      <c r="U70" s="14"/>
      <c r="V70" s="9"/>
      <c r="W70" s="53"/>
      <c r="X70" s="15"/>
      <c r="Y70" s="15"/>
      <c r="Z70" s="9"/>
      <c r="AA70" s="9"/>
      <c r="AB70" s="9"/>
      <c r="AC70" s="9"/>
      <c r="AD70" s="9"/>
      <c r="AE70" s="9"/>
      <c r="AF70" s="9"/>
      <c r="AG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1:106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232" t="b">
        <v>0</v>
      </c>
      <c r="T71" s="14"/>
      <c r="U71" s="14"/>
      <c r="V71" s="9"/>
      <c r="W71" s="53"/>
      <c r="X71" s="15"/>
      <c r="Y71" s="15"/>
      <c r="Z71" s="9"/>
      <c r="AA71" s="9"/>
      <c r="AB71" s="9"/>
      <c r="AC71" s="9"/>
      <c r="AD71" s="9"/>
      <c r="AE71" s="9"/>
      <c r="AF71" s="9"/>
      <c r="AG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1:106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232" t="b">
        <v>0</v>
      </c>
      <c r="T72" s="14"/>
      <c r="U72" s="14"/>
      <c r="V72" s="9"/>
      <c r="W72" s="53"/>
      <c r="X72" s="15"/>
      <c r="Y72" s="15"/>
      <c r="Z72" s="9"/>
      <c r="AA72" s="9"/>
      <c r="AB72" s="9"/>
      <c r="AC72" s="9"/>
      <c r="AD72" s="9"/>
      <c r="AE72" s="9"/>
      <c r="AF72" s="9"/>
      <c r="AG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1:106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232" t="b">
        <v>0</v>
      </c>
      <c r="T73" s="14"/>
      <c r="U73" s="14"/>
      <c r="V73" s="9"/>
      <c r="W73" s="53"/>
      <c r="X73" s="15"/>
      <c r="Y73" s="15"/>
      <c r="Z73" s="9"/>
      <c r="AA73" s="9"/>
      <c r="AB73" s="9"/>
      <c r="AC73" s="9"/>
      <c r="AD73" s="9"/>
      <c r="AE73" s="9"/>
      <c r="AF73" s="9"/>
      <c r="AG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1:106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232" t="b">
        <v>0</v>
      </c>
      <c r="T74" s="14"/>
      <c r="U74" s="14"/>
      <c r="V74" s="9"/>
      <c r="W74" s="53"/>
      <c r="X74" s="15"/>
      <c r="Y74" s="15"/>
      <c r="Z74" s="9"/>
      <c r="AA74" s="9"/>
      <c r="AB74" s="9"/>
      <c r="AC74" s="9"/>
      <c r="AD74" s="9"/>
      <c r="AE74" s="9"/>
      <c r="AF74" s="9"/>
      <c r="AG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1:106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232" t="b">
        <v>0</v>
      </c>
      <c r="T75" s="14"/>
      <c r="U75" s="14"/>
      <c r="V75" s="9"/>
      <c r="W75" s="53"/>
      <c r="X75" s="15"/>
      <c r="Y75" s="15"/>
      <c r="Z75" s="9"/>
      <c r="AA75" s="9"/>
      <c r="AB75" s="9"/>
      <c r="AC75" s="9"/>
      <c r="AD75" s="9"/>
      <c r="AE75" s="9"/>
      <c r="AF75" s="9"/>
      <c r="AG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1:106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232" t="b">
        <v>0</v>
      </c>
      <c r="T76" s="14"/>
      <c r="U76" s="14"/>
      <c r="V76" s="9"/>
      <c r="W76" s="53"/>
      <c r="X76" s="15"/>
      <c r="Y76" s="15"/>
      <c r="Z76" s="9"/>
      <c r="AA76" s="9"/>
      <c r="AB76" s="9"/>
      <c r="AC76" s="9"/>
      <c r="AD76" s="9"/>
      <c r="AE76" s="9"/>
      <c r="AF76" s="9"/>
      <c r="AG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1:106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232" t="b">
        <v>0</v>
      </c>
      <c r="T77" s="14"/>
      <c r="U77" s="14"/>
      <c r="V77" s="9"/>
      <c r="W77" s="53"/>
      <c r="X77" s="15"/>
      <c r="Y77" s="15"/>
      <c r="Z77" s="9"/>
      <c r="AA77" s="9"/>
      <c r="AB77" s="9"/>
      <c r="AC77" s="9"/>
      <c r="AD77" s="9"/>
      <c r="AE77" s="9"/>
      <c r="AF77" s="9"/>
      <c r="AG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1:106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232" t="b">
        <v>0</v>
      </c>
      <c r="T78" s="14"/>
      <c r="U78" s="14"/>
      <c r="V78" s="9"/>
      <c r="W78" s="53"/>
      <c r="X78" s="15"/>
      <c r="Y78" s="15"/>
      <c r="Z78" s="9"/>
      <c r="AA78" s="9"/>
      <c r="AB78" s="9"/>
      <c r="AC78" s="9"/>
      <c r="AD78" s="9"/>
      <c r="AE78" s="9"/>
      <c r="AF78" s="9"/>
      <c r="AG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1:106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232" t="b">
        <v>0</v>
      </c>
      <c r="T79" s="14"/>
      <c r="U79" s="14"/>
      <c r="V79" s="9"/>
      <c r="W79" s="53"/>
      <c r="X79" s="15"/>
      <c r="Y79" s="15"/>
      <c r="Z79" s="9"/>
      <c r="AA79" s="9"/>
      <c r="AB79" s="9"/>
      <c r="AC79" s="9"/>
      <c r="AD79" s="9"/>
      <c r="AE79" s="9"/>
      <c r="AF79" s="9"/>
      <c r="AG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232" t="b">
        <v>0</v>
      </c>
      <c r="T80" s="14"/>
      <c r="U80" s="14"/>
      <c r="V80" s="9"/>
      <c r="W80" s="53"/>
      <c r="X80" s="15"/>
      <c r="Y80" s="15"/>
      <c r="Z80" s="9"/>
      <c r="AA80" s="9"/>
      <c r="AB80" s="9"/>
      <c r="AC80" s="9"/>
      <c r="AD80" s="9"/>
      <c r="AE80" s="9"/>
      <c r="AF80" s="9"/>
      <c r="AG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1:106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232" t="b">
        <v>0</v>
      </c>
      <c r="T81" s="14"/>
      <c r="U81" s="14"/>
      <c r="V81" s="9"/>
      <c r="W81" s="53"/>
      <c r="X81" s="15"/>
      <c r="Y81" s="15"/>
      <c r="Z81" s="9"/>
      <c r="AA81" s="9"/>
      <c r="AB81" s="9"/>
      <c r="AC81" s="9"/>
      <c r="AD81" s="9"/>
      <c r="AE81" s="9"/>
      <c r="AF81" s="9"/>
      <c r="AG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1:106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232" t="b">
        <v>0</v>
      </c>
      <c r="T82" s="14"/>
      <c r="U82" s="14"/>
      <c r="V82" s="9"/>
      <c r="W82" s="53"/>
      <c r="X82" s="15"/>
      <c r="Y82" s="15"/>
      <c r="Z82" s="9"/>
      <c r="AA82" s="9"/>
      <c r="AB82" s="9"/>
      <c r="AC82" s="9"/>
      <c r="AD82" s="9"/>
      <c r="AE82" s="9"/>
      <c r="AF82" s="9"/>
      <c r="AG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1:106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232" t="b">
        <v>0</v>
      </c>
      <c r="T83" s="14"/>
      <c r="U83" s="14"/>
      <c r="V83" s="9"/>
      <c r="W83" s="53"/>
      <c r="X83" s="15"/>
      <c r="Y83" s="15"/>
      <c r="Z83" s="9"/>
      <c r="AA83" s="9"/>
      <c r="AB83" s="9"/>
      <c r="AC83" s="9"/>
      <c r="AD83" s="9"/>
      <c r="AE83" s="9"/>
      <c r="AF83" s="9"/>
      <c r="AG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1:106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232" t="b">
        <v>0</v>
      </c>
      <c r="T84" s="14"/>
      <c r="U84" s="14"/>
      <c r="V84" s="9"/>
      <c r="W84" s="53"/>
      <c r="X84" s="15"/>
      <c r="Y84" s="15"/>
      <c r="Z84" s="9"/>
      <c r="AA84" s="9"/>
      <c r="AB84" s="9"/>
      <c r="AC84" s="9"/>
      <c r="AD84" s="9"/>
      <c r="AE84" s="9"/>
      <c r="AF84" s="9"/>
      <c r="AG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1:106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232" t="b">
        <v>0</v>
      </c>
      <c r="T85" s="14"/>
      <c r="U85" s="14"/>
      <c r="V85" s="9"/>
      <c r="W85" s="53"/>
      <c r="X85" s="15"/>
      <c r="Y85" s="15"/>
      <c r="Z85" s="9"/>
      <c r="AA85" s="9"/>
      <c r="AB85" s="9"/>
      <c r="AC85" s="9"/>
      <c r="AD85" s="9"/>
      <c r="AE85" s="9"/>
      <c r="AF85" s="9"/>
      <c r="AG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1:106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232" t="b">
        <v>0</v>
      </c>
      <c r="T86" s="14"/>
      <c r="U86" s="14"/>
      <c r="V86" s="9"/>
      <c r="W86" s="53"/>
      <c r="X86" s="15"/>
      <c r="Y86" s="15"/>
      <c r="Z86" s="9"/>
      <c r="AA86" s="9"/>
      <c r="AB86" s="9"/>
      <c r="AC86" s="9"/>
      <c r="AD86" s="9"/>
      <c r="AE86" s="9"/>
      <c r="AF86" s="9"/>
      <c r="AG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1:106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232" t="b">
        <v>0</v>
      </c>
      <c r="T87" s="14"/>
      <c r="U87" s="14"/>
      <c r="V87" s="9"/>
      <c r="W87" s="53"/>
      <c r="X87" s="15"/>
      <c r="Y87" s="15"/>
      <c r="Z87" s="9"/>
      <c r="AA87" s="9"/>
      <c r="AB87" s="9"/>
      <c r="AC87" s="9"/>
      <c r="AD87" s="9"/>
      <c r="AE87" s="9"/>
      <c r="AF87" s="9"/>
      <c r="AG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1:106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232" t="b">
        <v>0</v>
      </c>
      <c r="T88" s="14"/>
      <c r="U88" s="14"/>
      <c r="V88" s="9"/>
      <c r="W88" s="53"/>
      <c r="X88" s="15"/>
      <c r="Y88" s="15"/>
      <c r="Z88" s="9"/>
      <c r="AA88" s="9"/>
      <c r="AB88" s="9"/>
      <c r="AC88" s="9"/>
      <c r="AD88" s="9"/>
      <c r="AE88" s="9"/>
      <c r="AF88" s="9"/>
      <c r="AG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1:106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232" t="b">
        <v>0</v>
      </c>
      <c r="T89" s="14"/>
      <c r="U89" s="14"/>
      <c r="V89" s="9"/>
      <c r="W89" s="53"/>
      <c r="X89" s="15"/>
      <c r="Y89" s="15"/>
      <c r="Z89" s="9"/>
      <c r="AA89" s="9"/>
      <c r="AB89" s="9"/>
      <c r="AC89" s="9"/>
      <c r="AD89" s="9"/>
      <c r="AE89" s="9"/>
      <c r="AF89" s="9"/>
      <c r="AG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1:106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232" t="b">
        <v>0</v>
      </c>
      <c r="T90" s="14"/>
      <c r="U90" s="14"/>
      <c r="V90" s="9"/>
      <c r="W90" s="53"/>
      <c r="X90" s="15"/>
      <c r="Y90" s="15"/>
      <c r="Z90" s="9"/>
      <c r="AA90" s="9"/>
      <c r="AB90" s="9"/>
      <c r="AC90" s="9"/>
      <c r="AD90" s="9"/>
      <c r="AE90" s="9"/>
      <c r="AF90" s="9"/>
      <c r="AG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1:106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232" t="b">
        <v>0</v>
      </c>
      <c r="T91" s="14"/>
      <c r="U91" s="14"/>
      <c r="V91" s="9"/>
      <c r="W91" s="53"/>
      <c r="X91" s="15"/>
      <c r="Y91" s="15"/>
      <c r="Z91" s="9"/>
      <c r="AA91" s="9"/>
      <c r="AB91" s="9"/>
      <c r="AC91" s="9"/>
      <c r="AD91" s="9"/>
      <c r="AE91" s="9"/>
      <c r="AF91" s="9"/>
      <c r="AG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1:106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232" t="b">
        <v>0</v>
      </c>
      <c r="T92" s="14"/>
      <c r="U92" s="14"/>
      <c r="V92" s="9"/>
      <c r="W92" s="53"/>
      <c r="X92" s="15"/>
      <c r="Y92" s="15"/>
      <c r="Z92" s="9"/>
      <c r="AA92" s="9"/>
      <c r="AB92" s="9"/>
      <c r="AC92" s="9"/>
      <c r="AD92" s="9"/>
      <c r="AE92" s="9"/>
      <c r="AF92" s="9"/>
      <c r="AG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1:106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232" t="b">
        <v>0</v>
      </c>
      <c r="T93" s="14"/>
      <c r="U93" s="14"/>
      <c r="V93" s="9"/>
      <c r="W93" s="53"/>
      <c r="X93" s="15"/>
      <c r="Y93" s="15"/>
      <c r="Z93" s="9"/>
      <c r="AA93" s="9"/>
      <c r="AB93" s="9"/>
      <c r="AC93" s="9"/>
      <c r="AD93" s="9"/>
      <c r="AE93" s="9"/>
      <c r="AF93" s="9"/>
      <c r="AG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1:106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232" t="b">
        <v>0</v>
      </c>
      <c r="T94" s="14"/>
      <c r="U94" s="14"/>
      <c r="V94" s="9"/>
      <c r="W94" s="53"/>
      <c r="X94" s="15"/>
      <c r="Y94" s="15"/>
      <c r="Z94" s="9"/>
      <c r="AA94" s="9"/>
      <c r="AB94" s="9"/>
      <c r="AC94" s="9"/>
      <c r="AD94" s="9"/>
      <c r="AE94" s="9"/>
      <c r="AF94" s="9"/>
      <c r="AG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1:106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232" t="b">
        <v>0</v>
      </c>
      <c r="T95" s="14"/>
      <c r="U95" s="14"/>
      <c r="V95" s="9"/>
      <c r="W95" s="53"/>
      <c r="X95" s="15"/>
      <c r="Y95" s="15"/>
      <c r="Z95" s="9"/>
      <c r="AA95" s="9"/>
      <c r="AB95" s="9"/>
      <c r="AC95" s="9"/>
      <c r="AD95" s="9"/>
      <c r="AE95" s="9"/>
      <c r="AF95" s="9"/>
      <c r="AG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1:106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232" t="b">
        <v>0</v>
      </c>
      <c r="T96" s="14"/>
      <c r="U96" s="14"/>
      <c r="V96" s="9"/>
      <c r="W96" s="53"/>
      <c r="X96" s="15"/>
      <c r="Y96" s="15"/>
      <c r="Z96" s="9"/>
      <c r="AA96" s="9"/>
      <c r="AB96" s="9"/>
      <c r="AC96" s="9"/>
      <c r="AD96" s="9"/>
      <c r="AE96" s="9"/>
      <c r="AF96" s="9"/>
      <c r="AG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1:106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232" t="b">
        <v>0</v>
      </c>
      <c r="T97" s="14"/>
      <c r="U97" s="14"/>
      <c r="V97" s="9"/>
      <c r="W97" s="53"/>
      <c r="X97" s="15"/>
      <c r="Y97" s="15"/>
      <c r="Z97" s="9"/>
      <c r="AA97" s="9"/>
      <c r="AB97" s="9"/>
      <c r="AC97" s="9"/>
      <c r="AD97" s="9"/>
      <c r="AE97" s="9"/>
      <c r="AF97" s="9"/>
      <c r="AG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1:106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232" t="b">
        <v>0</v>
      </c>
      <c r="T98" s="14"/>
      <c r="U98" s="14"/>
      <c r="V98" s="9"/>
      <c r="W98" s="53"/>
      <c r="X98" s="15"/>
      <c r="Y98" s="15"/>
      <c r="Z98" s="9"/>
      <c r="AA98" s="9"/>
      <c r="AB98" s="9"/>
      <c r="AC98" s="9"/>
      <c r="AD98" s="9"/>
      <c r="AE98" s="9"/>
      <c r="AF98" s="9"/>
      <c r="AG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1:106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232" t="b">
        <v>0</v>
      </c>
      <c r="T99" s="14"/>
      <c r="U99" s="14"/>
      <c r="V99" s="9"/>
      <c r="W99" s="53"/>
      <c r="X99" s="15"/>
      <c r="Y99" s="15"/>
      <c r="Z99" s="9"/>
      <c r="AA99" s="9"/>
      <c r="AB99" s="9"/>
      <c r="AC99" s="9"/>
      <c r="AD99" s="9"/>
      <c r="AE99" s="9"/>
      <c r="AF99" s="9"/>
      <c r="AG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1:106">
      <c r="J100" s="140">
        <v>951.83881307977708</v>
      </c>
      <c r="K100" s="14"/>
      <c r="U100" s="14"/>
      <c r="V100" s="9"/>
      <c r="W100" s="53"/>
      <c r="X100" s="15"/>
      <c r="Y100" s="15"/>
      <c r="Z100" s="9"/>
      <c r="AA100" s="9"/>
      <c r="AB100" s="9"/>
      <c r="AC100" s="9"/>
      <c r="AD100" s="9"/>
      <c r="AE100" s="9"/>
      <c r="AF100" s="9"/>
      <c r="AG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1:106">
      <c r="U101" s="14"/>
      <c r="V101" s="9"/>
      <c r="W101" s="53"/>
      <c r="X101" s="15"/>
      <c r="Y101" s="15"/>
      <c r="Z101" s="9"/>
      <c r="AA101" s="9"/>
      <c r="AB101" s="9"/>
      <c r="AC101" s="9"/>
      <c r="AD101" s="9"/>
      <c r="AE101" s="9"/>
      <c r="AF101" s="9"/>
      <c r="AG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1:106">
      <c r="U102" s="14"/>
      <c r="V102" s="9"/>
      <c r="W102" s="53"/>
      <c r="X102" s="15"/>
      <c r="Y102" s="15"/>
      <c r="Z102" s="9"/>
      <c r="AA102" s="9"/>
      <c r="AB102" s="9"/>
      <c r="AC102" s="9"/>
      <c r="AD102" s="9"/>
      <c r="AE102" s="9"/>
      <c r="AF102" s="9"/>
      <c r="AG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1:106">
      <c r="U103" s="14"/>
      <c r="V103" s="9"/>
      <c r="W103" s="53"/>
      <c r="X103" s="15"/>
      <c r="Y103" s="15"/>
      <c r="Z103" s="9"/>
      <c r="AA103" s="9"/>
      <c r="AB103" s="9"/>
      <c r="AC103" s="9"/>
      <c r="AD103" s="9"/>
      <c r="AE103" s="9"/>
      <c r="AF103" s="9"/>
      <c r="AG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1:106">
      <c r="U104" s="14"/>
      <c r="V104" s="9"/>
      <c r="W104" s="53"/>
      <c r="X104" s="15"/>
      <c r="Y104" s="15"/>
      <c r="Z104" s="9"/>
      <c r="AA104" s="9"/>
      <c r="AB104" s="9"/>
      <c r="AC104" s="9"/>
      <c r="AD104" s="9"/>
      <c r="AE104" s="9"/>
      <c r="AF104" s="9"/>
      <c r="AG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1:106">
      <c r="U105" s="14"/>
      <c r="V105" s="9"/>
      <c r="W105" s="53"/>
      <c r="X105" s="15"/>
      <c r="Y105" s="15"/>
      <c r="Z105" s="9"/>
      <c r="AA105" s="9"/>
      <c r="AB105" s="9"/>
      <c r="AC105" s="9"/>
      <c r="AD105" s="9"/>
      <c r="AE105" s="9"/>
      <c r="AF105" s="9"/>
      <c r="AG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1:106">
      <c r="U106" s="14"/>
      <c r="V106" s="9"/>
      <c r="W106" s="53"/>
      <c r="X106" s="15"/>
      <c r="Y106" s="15"/>
      <c r="Z106" s="9"/>
      <c r="AA106" s="9"/>
      <c r="AB106" s="9"/>
      <c r="AC106" s="9"/>
      <c r="AD106" s="9"/>
      <c r="AE106" s="9"/>
      <c r="AF106" s="9"/>
      <c r="AG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1:106">
      <c r="U107" s="14"/>
      <c r="V107" s="9"/>
      <c r="W107" s="53"/>
      <c r="X107" s="15"/>
      <c r="Y107" s="15"/>
      <c r="Z107" s="9"/>
      <c r="AA107" s="9"/>
      <c r="AB107" s="9"/>
      <c r="AC107" s="9"/>
      <c r="AD107" s="9"/>
      <c r="AE107" s="9"/>
      <c r="AF107" s="9"/>
      <c r="AG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1:106">
      <c r="U108" s="14"/>
      <c r="V108" s="9"/>
      <c r="W108" s="53"/>
      <c r="X108" s="15"/>
      <c r="Y108" s="15"/>
      <c r="Z108" s="9"/>
      <c r="AA108" s="9"/>
      <c r="AB108" s="9"/>
      <c r="AC108" s="9"/>
      <c r="AD108" s="9"/>
      <c r="AE108" s="9"/>
      <c r="AF108" s="9"/>
      <c r="AG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1:106">
      <c r="U109" s="14"/>
      <c r="V109" s="9"/>
      <c r="W109" s="53"/>
      <c r="X109" s="15"/>
      <c r="Y109" s="15"/>
      <c r="Z109" s="9"/>
      <c r="AA109" s="9"/>
      <c r="AB109" s="9"/>
      <c r="AC109" s="9"/>
      <c r="AD109" s="9"/>
      <c r="AE109" s="9"/>
      <c r="AF109" s="9"/>
      <c r="AG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1:106">
      <c r="U110" s="14"/>
      <c r="V110" s="9"/>
      <c r="W110" s="53"/>
      <c r="X110" s="15"/>
      <c r="Y110" s="15"/>
      <c r="Z110" s="9"/>
      <c r="AA110" s="9"/>
      <c r="AB110" s="9"/>
      <c r="AC110" s="9"/>
      <c r="AD110" s="9"/>
      <c r="AE110" s="9"/>
      <c r="AF110" s="9"/>
      <c r="AG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1:106">
      <c r="U111" s="14"/>
      <c r="V111" s="9"/>
      <c r="W111" s="53"/>
      <c r="X111" s="15"/>
      <c r="Y111" s="15"/>
      <c r="Z111" s="9"/>
      <c r="AA111" s="9"/>
      <c r="AB111" s="9"/>
      <c r="AC111" s="9"/>
      <c r="AD111" s="9"/>
      <c r="AE111" s="9"/>
      <c r="AF111" s="9"/>
      <c r="AG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1:106">
      <c r="U112" s="14"/>
      <c r="V112" s="9"/>
      <c r="W112" s="53"/>
      <c r="X112" s="15"/>
      <c r="Y112" s="15"/>
      <c r="Z112" s="9"/>
      <c r="AA112" s="9"/>
      <c r="AB112" s="9"/>
      <c r="AC112" s="9"/>
      <c r="AD112" s="9"/>
      <c r="AE112" s="9"/>
      <c r="AF112" s="9"/>
      <c r="AG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21:106">
      <c r="U113" s="14"/>
      <c r="V113" s="9"/>
      <c r="W113" s="53"/>
      <c r="X113" s="15"/>
      <c r="Y113" s="15"/>
      <c r="Z113" s="9"/>
      <c r="AA113" s="9"/>
      <c r="AB113" s="9"/>
      <c r="AC113" s="9"/>
      <c r="AD113" s="9"/>
      <c r="AE113" s="9"/>
      <c r="AF113" s="9"/>
      <c r="AG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21:106">
      <c r="U114" s="14"/>
      <c r="V114" s="9"/>
      <c r="W114" s="53"/>
      <c r="X114" s="15"/>
      <c r="Y114" s="15"/>
      <c r="Z114" s="9"/>
      <c r="AA114" s="9"/>
      <c r="AB114" s="9"/>
      <c r="AC114" s="9"/>
      <c r="AD114" s="9"/>
      <c r="AE114" s="9"/>
      <c r="AF114" s="9"/>
      <c r="AG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21:106">
      <c r="U115" s="14"/>
      <c r="V115" s="9"/>
      <c r="W115" s="53"/>
      <c r="X115" s="15"/>
      <c r="Y115" s="15"/>
      <c r="Z115" s="9"/>
      <c r="AA115" s="9"/>
      <c r="AB115" s="9"/>
      <c r="AC115" s="9"/>
      <c r="AD115" s="9"/>
      <c r="AE115" s="9"/>
      <c r="AF115" s="9"/>
      <c r="AG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21:106">
      <c r="U116" s="14"/>
      <c r="V116" s="9"/>
      <c r="W116" s="53"/>
      <c r="X116" s="15"/>
      <c r="Y116" s="15"/>
      <c r="Z116" s="9"/>
      <c r="AA116" s="9"/>
      <c r="AB116" s="9"/>
      <c r="AC116" s="9"/>
      <c r="AD116" s="9"/>
      <c r="AE116" s="9"/>
      <c r="AF116" s="9"/>
      <c r="AG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21:106">
      <c r="U117" s="14"/>
      <c r="V117" s="9"/>
      <c r="W117" s="53"/>
      <c r="X117" s="15"/>
      <c r="Y117" s="15"/>
      <c r="Z117" s="9"/>
      <c r="AA117" s="9"/>
      <c r="AB117" s="9"/>
      <c r="AC117" s="9"/>
      <c r="AD117" s="9"/>
      <c r="AE117" s="9"/>
      <c r="AF117" s="9"/>
      <c r="AG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21:106">
      <c r="U118" s="14"/>
      <c r="V118" s="9"/>
      <c r="W118" s="53"/>
      <c r="X118" s="15"/>
      <c r="Y118" s="15"/>
      <c r="Z118" s="9"/>
      <c r="AA118" s="9"/>
      <c r="AB118" s="9"/>
      <c r="AC118" s="9"/>
      <c r="AD118" s="9"/>
      <c r="AE118" s="9"/>
      <c r="AF118" s="9"/>
      <c r="AG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21:106">
      <c r="U119" s="14"/>
      <c r="V119" s="9"/>
      <c r="W119" s="53"/>
      <c r="X119" s="15"/>
      <c r="Y119" s="15"/>
      <c r="Z119" s="9"/>
      <c r="AA119" s="9"/>
      <c r="AB119" s="9"/>
      <c r="AC119" s="9"/>
      <c r="AD119" s="9"/>
      <c r="AE119" s="9"/>
      <c r="AF119" s="9"/>
      <c r="AG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21:106">
      <c r="U120" s="14"/>
      <c r="V120" s="9"/>
      <c r="W120" s="53"/>
      <c r="X120" s="15"/>
      <c r="Y120" s="15"/>
      <c r="Z120" s="9"/>
      <c r="AA120" s="9"/>
      <c r="AB120" s="9"/>
      <c r="AC120" s="9"/>
      <c r="AD120" s="9"/>
      <c r="AE120" s="9"/>
      <c r="AF120" s="9"/>
      <c r="AG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21:106">
      <c r="U121" s="14"/>
      <c r="V121" s="9"/>
      <c r="W121" s="53"/>
      <c r="X121" s="15"/>
      <c r="Y121" s="15"/>
      <c r="Z121" s="9"/>
      <c r="AA121" s="9"/>
      <c r="AB121" s="9"/>
      <c r="AC121" s="9"/>
      <c r="AD121" s="9"/>
      <c r="AE121" s="9"/>
      <c r="AF121" s="9"/>
      <c r="AG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21:106">
      <c r="U122" s="14"/>
      <c r="V122" s="9"/>
      <c r="W122" s="53"/>
      <c r="X122" s="15"/>
      <c r="Y122" s="15"/>
      <c r="Z122" s="9"/>
      <c r="AA122" s="9"/>
      <c r="AB122" s="9"/>
      <c r="AC122" s="9"/>
      <c r="AD122" s="9"/>
      <c r="AE122" s="9"/>
      <c r="AF122" s="9"/>
      <c r="AG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21:106">
      <c r="U123" s="14"/>
      <c r="V123" s="9"/>
      <c r="W123" s="53"/>
      <c r="X123" s="15"/>
      <c r="Y123" s="15"/>
      <c r="Z123" s="9"/>
      <c r="AA123" s="9"/>
      <c r="AB123" s="9"/>
      <c r="AC123" s="9"/>
      <c r="AD123" s="9"/>
      <c r="AE123" s="9"/>
      <c r="AF123" s="9"/>
      <c r="AG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21:106">
      <c r="U124" s="14"/>
      <c r="V124" s="9"/>
      <c r="W124" s="53"/>
      <c r="X124" s="15"/>
      <c r="Y124" s="15"/>
      <c r="Z124" s="9"/>
      <c r="AA124" s="9"/>
      <c r="AB124" s="9"/>
      <c r="AC124" s="9"/>
      <c r="AD124" s="9"/>
      <c r="AE124" s="9"/>
      <c r="AF124" s="9"/>
      <c r="AG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21:106">
      <c r="U125" s="14"/>
      <c r="V125" s="9"/>
      <c r="W125" s="53"/>
      <c r="X125" s="15"/>
      <c r="Y125" s="15"/>
      <c r="Z125" s="9"/>
      <c r="AA125" s="9"/>
      <c r="AB125" s="9"/>
      <c r="AC125" s="9"/>
      <c r="AD125" s="9"/>
      <c r="AE125" s="9"/>
      <c r="AF125" s="9"/>
      <c r="AG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21:106">
      <c r="U126" s="14"/>
      <c r="V126" s="9"/>
      <c r="W126" s="53"/>
      <c r="X126" s="15"/>
      <c r="Y126" s="15"/>
      <c r="Z126" s="9"/>
      <c r="AA126" s="9"/>
      <c r="AB126" s="9"/>
      <c r="AC126" s="9"/>
      <c r="AD126" s="9"/>
      <c r="AE126" s="9"/>
      <c r="AF126" s="9"/>
      <c r="AG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21:106">
      <c r="U127" s="14"/>
      <c r="V127" s="9"/>
      <c r="W127" s="53"/>
      <c r="X127" s="15"/>
      <c r="Y127" s="15"/>
      <c r="Z127" s="9"/>
      <c r="AA127" s="9"/>
      <c r="AB127" s="9"/>
      <c r="AC127" s="9"/>
      <c r="AD127" s="9"/>
      <c r="AE127" s="9"/>
      <c r="AF127" s="9"/>
      <c r="AG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21:106">
      <c r="U128" s="14"/>
      <c r="V128" s="9"/>
      <c r="W128" s="53"/>
      <c r="X128" s="15"/>
      <c r="Y128" s="15"/>
      <c r="Z128" s="9"/>
      <c r="AA128" s="9"/>
      <c r="AB128" s="9"/>
      <c r="AC128" s="9"/>
      <c r="AD128" s="9"/>
      <c r="AE128" s="9"/>
      <c r="AF128" s="9"/>
      <c r="AG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21:106">
      <c r="U129" s="14"/>
      <c r="V129" s="9"/>
      <c r="W129" s="53"/>
      <c r="X129" s="15"/>
      <c r="Y129" s="15"/>
      <c r="Z129" s="9"/>
      <c r="AA129" s="9"/>
      <c r="AB129" s="9"/>
      <c r="AC129" s="9"/>
      <c r="AD129" s="9"/>
      <c r="AE129" s="9"/>
      <c r="AF129" s="9"/>
      <c r="AG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21:106">
      <c r="U130" s="14"/>
      <c r="V130" s="9"/>
      <c r="W130" s="53"/>
      <c r="X130" s="15"/>
      <c r="Y130" s="15"/>
      <c r="Z130" s="9"/>
      <c r="AA130" s="9"/>
      <c r="AB130" s="9"/>
      <c r="AC130" s="9"/>
      <c r="AD130" s="9"/>
      <c r="AE130" s="9"/>
      <c r="AF130" s="9"/>
      <c r="AG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21:106">
      <c r="U131" s="14"/>
      <c r="V131" s="9"/>
      <c r="W131" s="53"/>
      <c r="X131" s="15"/>
      <c r="Y131" s="15"/>
      <c r="Z131" s="9"/>
      <c r="AA131" s="9"/>
      <c r="AB131" s="9"/>
      <c r="AC131" s="9"/>
      <c r="AD131" s="9"/>
      <c r="AE131" s="9"/>
      <c r="AF131" s="9"/>
      <c r="AG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21:106">
      <c r="U132" s="14"/>
      <c r="V132" s="9"/>
      <c r="W132" s="53"/>
      <c r="X132" s="15"/>
      <c r="Y132" s="15"/>
      <c r="Z132" s="9"/>
      <c r="AA132" s="9"/>
      <c r="AB132" s="9"/>
      <c r="AC132" s="9"/>
      <c r="AD132" s="9"/>
      <c r="AE132" s="9"/>
      <c r="AF132" s="9"/>
      <c r="AG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21:106">
      <c r="U133" s="14"/>
      <c r="V133" s="9"/>
      <c r="W133" s="53"/>
      <c r="X133" s="15"/>
      <c r="Y133" s="15"/>
      <c r="Z133" s="9"/>
      <c r="AA133" s="9"/>
      <c r="AB133" s="9"/>
      <c r="AC133" s="9"/>
      <c r="AD133" s="9"/>
      <c r="AE133" s="9"/>
      <c r="AF133" s="9"/>
      <c r="AG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21:106">
      <c r="U134" s="14"/>
      <c r="V134" s="9"/>
      <c r="W134" s="53"/>
      <c r="X134" s="15"/>
      <c r="Y134" s="15"/>
      <c r="Z134" s="9"/>
      <c r="AA134" s="9"/>
      <c r="AB134" s="9"/>
      <c r="AC134" s="9"/>
      <c r="AD134" s="9"/>
      <c r="AE134" s="9"/>
      <c r="AF134" s="9"/>
      <c r="AG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21:106">
      <c r="U135" s="14"/>
      <c r="V135" s="9"/>
      <c r="W135" s="53"/>
      <c r="X135" s="15"/>
      <c r="Y135" s="15"/>
      <c r="Z135" s="9"/>
      <c r="AA135" s="9"/>
      <c r="AB135" s="9"/>
      <c r="AC135" s="9"/>
      <c r="AD135" s="9"/>
      <c r="AE135" s="9"/>
      <c r="AF135" s="9"/>
      <c r="AG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21:106">
      <c r="U136" s="14"/>
      <c r="V136" s="9"/>
      <c r="W136" s="53"/>
      <c r="X136" s="15"/>
      <c r="Y136" s="15"/>
      <c r="Z136" s="9"/>
      <c r="AA136" s="9"/>
      <c r="AB136" s="9"/>
      <c r="AC136" s="9"/>
      <c r="AD136" s="9"/>
      <c r="AE136" s="9"/>
      <c r="AF136" s="9"/>
      <c r="AG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21:106">
      <c r="U137" s="14"/>
      <c r="V137" s="9"/>
      <c r="W137" s="53"/>
      <c r="X137" s="15"/>
      <c r="Y137" s="15"/>
      <c r="Z137" s="9"/>
      <c r="AA137" s="9"/>
      <c r="AB137" s="9"/>
      <c r="AC137" s="9"/>
      <c r="AD137" s="9"/>
      <c r="AE137" s="9"/>
      <c r="AF137" s="9"/>
      <c r="AG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21:106">
      <c r="U138" s="14"/>
      <c r="V138" s="9"/>
      <c r="W138" s="53"/>
      <c r="X138" s="15"/>
      <c r="Y138" s="15"/>
      <c r="Z138" s="9"/>
      <c r="AA138" s="9"/>
      <c r="AB138" s="9"/>
      <c r="AC138" s="9"/>
      <c r="AD138" s="9"/>
      <c r="AE138" s="9"/>
      <c r="AF138" s="9"/>
      <c r="AG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21:106">
      <c r="U139" s="14"/>
      <c r="V139" s="9"/>
      <c r="W139" s="53"/>
      <c r="X139" s="15"/>
      <c r="Y139" s="15"/>
      <c r="Z139" s="9"/>
      <c r="AA139" s="9"/>
      <c r="AB139" s="9"/>
      <c r="AC139" s="9"/>
      <c r="AD139" s="9"/>
      <c r="AE139" s="9"/>
      <c r="AF139" s="9"/>
      <c r="AG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21:106">
      <c r="U140" s="14"/>
      <c r="V140" s="9"/>
      <c r="W140" s="53"/>
      <c r="X140" s="15"/>
      <c r="Y140" s="15"/>
      <c r="Z140" s="9"/>
      <c r="AA140" s="9"/>
      <c r="AB140" s="9"/>
      <c r="AC140" s="9"/>
      <c r="AD140" s="9"/>
      <c r="AE140" s="9"/>
      <c r="AF140" s="9"/>
      <c r="AG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21:106">
      <c r="U141" s="14"/>
      <c r="V141" s="9"/>
      <c r="W141" s="53"/>
      <c r="X141" s="15"/>
      <c r="Y141" s="15"/>
      <c r="Z141" s="9"/>
      <c r="AA141" s="9"/>
      <c r="AB141" s="9"/>
      <c r="AC141" s="9"/>
      <c r="AD141" s="9"/>
      <c r="AE141" s="9"/>
      <c r="AF141" s="9"/>
      <c r="AG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21:106">
      <c r="U142" s="14"/>
      <c r="V142" s="9"/>
      <c r="W142" s="53"/>
      <c r="X142" s="15"/>
      <c r="Y142" s="15"/>
      <c r="Z142" s="9"/>
      <c r="AA142" s="9"/>
      <c r="AB142" s="9"/>
      <c r="AC142" s="9"/>
      <c r="AD142" s="9"/>
      <c r="AE142" s="9"/>
      <c r="AF142" s="9"/>
      <c r="AG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21:106">
      <c r="U143" s="14"/>
      <c r="V143" s="9"/>
      <c r="W143" s="53"/>
      <c r="X143" s="15"/>
      <c r="Y143" s="15"/>
      <c r="Z143" s="9"/>
      <c r="AA143" s="9"/>
      <c r="AB143" s="9"/>
      <c r="AC143" s="9"/>
      <c r="AD143" s="9"/>
      <c r="AE143" s="9"/>
      <c r="AF143" s="9"/>
      <c r="AG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21:106">
      <c r="U144" s="14"/>
      <c r="V144" s="9"/>
      <c r="W144" s="53"/>
      <c r="X144" s="15"/>
      <c r="Y144" s="15"/>
      <c r="Z144" s="9"/>
      <c r="AA144" s="9"/>
      <c r="AB144" s="9"/>
      <c r="AC144" s="9"/>
      <c r="AD144" s="9"/>
      <c r="AE144" s="9"/>
      <c r="AF144" s="9"/>
      <c r="AG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21:106">
      <c r="U145" s="14"/>
      <c r="V145" s="9"/>
      <c r="W145" s="53"/>
      <c r="X145" s="15"/>
      <c r="Y145" s="15"/>
      <c r="Z145" s="9"/>
      <c r="AA145" s="9"/>
      <c r="AB145" s="9"/>
      <c r="AC145" s="9"/>
      <c r="AD145" s="9"/>
      <c r="AE145" s="9"/>
      <c r="AF145" s="9"/>
      <c r="AG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21:106">
      <c r="U146" s="14"/>
      <c r="V146" s="9"/>
      <c r="W146" s="53"/>
      <c r="X146" s="15"/>
      <c r="Y146" s="15"/>
      <c r="Z146" s="9"/>
      <c r="AA146" s="9"/>
      <c r="AB146" s="9"/>
      <c r="AC146" s="9"/>
      <c r="AD146" s="9"/>
      <c r="AE146" s="9"/>
      <c r="AF146" s="9"/>
      <c r="AG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21:106">
      <c r="U147" s="14"/>
      <c r="V147" s="9"/>
      <c r="W147" s="53"/>
      <c r="X147" s="15"/>
      <c r="Y147" s="15"/>
      <c r="Z147" s="9"/>
      <c r="AA147" s="9"/>
      <c r="AB147" s="9"/>
      <c r="AC147" s="9"/>
      <c r="AD147" s="9"/>
      <c r="AE147" s="9"/>
      <c r="AF147" s="9"/>
      <c r="AG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21:106">
      <c r="U148" s="14"/>
      <c r="V148" s="9"/>
      <c r="W148" s="53"/>
      <c r="X148" s="15"/>
      <c r="Y148" s="15"/>
      <c r="Z148" s="9"/>
      <c r="AA148" s="9"/>
      <c r="AB148" s="9"/>
      <c r="AC148" s="9"/>
      <c r="AD148" s="9"/>
      <c r="AE148" s="9"/>
      <c r="AF148" s="9"/>
      <c r="AG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21:106">
      <c r="U149" s="14"/>
      <c r="V149" s="9"/>
      <c r="W149" s="53"/>
      <c r="X149" s="15"/>
      <c r="Y149" s="15"/>
      <c r="Z149" s="9"/>
      <c r="AA149" s="9"/>
      <c r="AB149" s="9"/>
      <c r="AC149" s="9"/>
      <c r="AD149" s="9"/>
      <c r="AE149" s="9"/>
      <c r="AF149" s="9"/>
      <c r="AG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21:106">
      <c r="U150" s="14"/>
      <c r="V150" s="9"/>
      <c r="W150" s="53"/>
      <c r="X150" s="15"/>
      <c r="Y150" s="15"/>
      <c r="Z150" s="9"/>
      <c r="AA150" s="9"/>
      <c r="AB150" s="9"/>
      <c r="AC150" s="9"/>
      <c r="AD150" s="9"/>
      <c r="AE150" s="9"/>
      <c r="AF150" s="9"/>
      <c r="AG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21:106">
      <c r="U151" s="14"/>
      <c r="V151" s="9"/>
      <c r="W151" s="53"/>
      <c r="X151" s="15"/>
      <c r="Y151" s="15"/>
      <c r="Z151" s="9"/>
      <c r="AA151" s="9"/>
      <c r="AB151" s="9"/>
      <c r="AC151" s="9"/>
      <c r="AD151" s="9"/>
      <c r="AE151" s="9"/>
      <c r="AF151" s="9"/>
      <c r="AG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21:106">
      <c r="U152" s="14"/>
      <c r="V152" s="9"/>
      <c r="W152" s="53"/>
      <c r="X152" s="15"/>
      <c r="Y152" s="15"/>
      <c r="Z152" s="9"/>
      <c r="AA152" s="9"/>
      <c r="AB152" s="9"/>
      <c r="AC152" s="9"/>
      <c r="AD152" s="9"/>
      <c r="AE152" s="9"/>
      <c r="AF152" s="9"/>
      <c r="AG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21:106">
      <c r="U153" s="14"/>
      <c r="V153" s="9"/>
      <c r="W153" s="53"/>
      <c r="X153" s="15"/>
      <c r="Y153" s="15"/>
      <c r="Z153" s="9"/>
      <c r="AA153" s="9"/>
      <c r="AB153" s="9"/>
      <c r="AC153" s="9"/>
      <c r="AD153" s="9"/>
      <c r="AE153" s="9"/>
      <c r="AF153" s="9"/>
      <c r="AG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21:106">
      <c r="U154" s="14"/>
      <c r="V154" s="9"/>
      <c r="W154" s="53"/>
      <c r="X154" s="15"/>
      <c r="Y154" s="15"/>
      <c r="Z154" s="9"/>
      <c r="AA154" s="9"/>
      <c r="AB154" s="9"/>
      <c r="AC154" s="9"/>
      <c r="AD154" s="9"/>
      <c r="AE154" s="9"/>
      <c r="AF154" s="9"/>
      <c r="AG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21:106">
      <c r="U155" s="14"/>
      <c r="W155" s="56"/>
      <c r="X155" s="54"/>
      <c r="Y155" s="54"/>
      <c r="Z155" s="9"/>
      <c r="AA155" s="9"/>
      <c r="AB155" s="9"/>
      <c r="AC155" s="9"/>
      <c r="AD155" s="9"/>
      <c r="AE155" s="9"/>
      <c r="AF155" s="9"/>
      <c r="AG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U155" s="5"/>
      <c r="CV155" s="5"/>
      <c r="CW155" s="5"/>
      <c r="CX155" s="5"/>
      <c r="CY155" s="5"/>
      <c r="CZ155" s="5"/>
      <c r="DA155" s="5"/>
      <c r="DB155" s="5"/>
    </row>
    <row r="156" spans="21:106">
      <c r="AH156" s="54"/>
      <c r="AI156" s="54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</row>
    <row r="157" spans="21:106">
      <c r="AH157" s="54"/>
      <c r="AI157" s="54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"/>
  <sheetViews>
    <sheetView topLeftCell="A4" workbookViewId="0">
      <selection activeCell="J11" sqref="J11:J45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hidden="1" customWidth="1"/>
    <col min="16" max="18" width="9.140625" customWidth="1"/>
  </cols>
  <sheetData>
    <row r="1" spans="1:26">
      <c r="A1" s="262">
        <v>41419</v>
      </c>
      <c r="B1" s="266" t="s">
        <v>250</v>
      </c>
      <c r="C1" s="266"/>
      <c r="D1" s="266"/>
      <c r="E1" s="266"/>
      <c r="F1" s="267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228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26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8"/>
      <c r="M4" s="18"/>
      <c r="N4" s="18"/>
      <c r="O4" s="61"/>
    </row>
    <row r="5" spans="1:26">
      <c r="A5" s="115" t="s">
        <v>205</v>
      </c>
      <c r="B5" s="60"/>
      <c r="C5" s="146"/>
      <c r="D5" s="212">
        <v>0.84455017767577312</v>
      </c>
      <c r="E5" s="213">
        <v>0.50169480519480525</v>
      </c>
      <c r="F5" s="211">
        <v>1.8445501776757731</v>
      </c>
      <c r="G5" s="61"/>
      <c r="K5" s="61"/>
      <c r="L5" s="18"/>
      <c r="M5" s="18"/>
      <c r="N5" s="61"/>
      <c r="O5" s="163"/>
    </row>
    <row r="6" spans="1:26">
      <c r="A6" s="169" t="s">
        <v>125</v>
      </c>
      <c r="B6" s="170"/>
      <c r="C6" s="172"/>
      <c r="D6" s="173">
        <v>37</v>
      </c>
      <c r="E6" s="184">
        <v>6</v>
      </c>
      <c r="F6" s="186">
        <v>1</v>
      </c>
      <c r="G6" s="61"/>
      <c r="J6" s="63"/>
      <c r="K6" s="63"/>
      <c r="L6" s="189"/>
      <c r="M6" s="189"/>
      <c r="N6" s="63"/>
      <c r="O6" s="61"/>
      <c r="Z6">
        <v>2.8570000000000002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1.8445501776757731</v>
      </c>
      <c r="J7" s="120"/>
      <c r="K7" s="62"/>
      <c r="L7" s="62"/>
      <c r="M7" s="62"/>
      <c r="O7" s="164"/>
    </row>
    <row r="8" spans="1:26" ht="13.5" thickBot="1">
      <c r="L8" s="190"/>
      <c r="M8" s="190"/>
    </row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26">
      <c r="A10" s="72">
        <v>20411000864</v>
      </c>
      <c r="B10" s="10" t="s">
        <v>235</v>
      </c>
      <c r="C10" s="10" t="s">
        <v>234</v>
      </c>
      <c r="D10" s="150">
        <v>20</v>
      </c>
      <c r="E10" s="203">
        <v>5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300</v>
      </c>
      <c r="N10" s="9"/>
      <c r="O10" s="14" t="b">
        <v>0</v>
      </c>
    </row>
    <row r="11" spans="1:26">
      <c r="A11" s="72">
        <v>21511001011</v>
      </c>
      <c r="B11" s="10" t="s">
        <v>131</v>
      </c>
      <c r="C11" s="10" t="s">
        <v>8</v>
      </c>
      <c r="D11" s="151">
        <v>1</v>
      </c>
      <c r="E11" s="204">
        <v>10</v>
      </c>
      <c r="F11" s="157">
        <v>1</v>
      </c>
      <c r="G11" s="11">
        <v>3</v>
      </c>
      <c r="H11" s="160">
        <v>2</v>
      </c>
      <c r="I11" s="157">
        <v>121</v>
      </c>
      <c r="J11" s="180">
        <v>223.19057149876855</v>
      </c>
      <c r="K11" s="192">
        <v>269</v>
      </c>
      <c r="N11" s="9"/>
      <c r="O11" s="14" t="b">
        <v>1</v>
      </c>
    </row>
    <row r="12" spans="1:26">
      <c r="A12" s="72">
        <v>21461000988</v>
      </c>
      <c r="B12" s="10" t="s">
        <v>57</v>
      </c>
      <c r="C12" s="10" t="s">
        <v>58</v>
      </c>
      <c r="D12" s="151">
        <v>2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N12" s="9"/>
      <c r="O12" s="14" t="b">
        <v>0</v>
      </c>
    </row>
    <row r="13" spans="1:26">
      <c r="A13" s="72">
        <v>21511001018</v>
      </c>
      <c r="B13" s="10" t="s">
        <v>133</v>
      </c>
      <c r="C13" s="10" t="s">
        <v>8</v>
      </c>
      <c r="D13" s="151">
        <v>10</v>
      </c>
      <c r="E13" s="204">
        <v>10</v>
      </c>
      <c r="F13" s="157">
        <v>2</v>
      </c>
      <c r="G13" s="11">
        <v>2.7272699999999999</v>
      </c>
      <c r="H13" s="160">
        <v>4</v>
      </c>
      <c r="I13" s="157">
        <v>91</v>
      </c>
      <c r="J13" s="180">
        <v>167.85406616849536</v>
      </c>
      <c r="K13" s="192">
        <v>238</v>
      </c>
      <c r="N13" s="9"/>
      <c r="O13" s="14" t="b">
        <v>1</v>
      </c>
    </row>
    <row r="14" spans="1:26">
      <c r="A14" s="72">
        <v>21891001087</v>
      </c>
      <c r="B14" s="10" t="s">
        <v>59</v>
      </c>
      <c r="C14" s="10" t="s">
        <v>60</v>
      </c>
      <c r="D14" s="151">
        <v>3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N14" s="9"/>
      <c r="O14" s="14" t="b">
        <v>0</v>
      </c>
    </row>
    <row r="15" spans="1:26">
      <c r="A15" s="72">
        <v>21891001092</v>
      </c>
      <c r="B15" s="10" t="s">
        <v>71</v>
      </c>
      <c r="C15" s="10" t="s">
        <v>60</v>
      </c>
      <c r="D15" s="151">
        <v>14</v>
      </c>
      <c r="E15" s="204">
        <v>7.1420000000000003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N15" s="9"/>
      <c r="O15" s="14" t="b">
        <v>0</v>
      </c>
    </row>
    <row r="16" spans="1:26">
      <c r="A16" s="72">
        <v>21511001014</v>
      </c>
      <c r="B16" s="10" t="s">
        <v>136</v>
      </c>
      <c r="C16" s="10" t="s">
        <v>8</v>
      </c>
      <c r="D16" s="151">
        <v>19</v>
      </c>
      <c r="E16" s="204">
        <v>5.2629999999999999</v>
      </c>
      <c r="F16" s="157">
        <v>5</v>
      </c>
      <c r="G16" s="11">
        <v>2.1428500000000001</v>
      </c>
      <c r="H16" s="160">
        <v>7</v>
      </c>
      <c r="I16" s="157">
        <v>60</v>
      </c>
      <c r="J16" s="180">
        <v>110.67301066054638</v>
      </c>
      <c r="K16" s="192">
        <v>207</v>
      </c>
      <c r="N16" s="9"/>
      <c r="O16" s="14" t="b">
        <v>1</v>
      </c>
    </row>
    <row r="17" spans="1:15">
      <c r="A17" s="72">
        <v>21461000999</v>
      </c>
      <c r="B17" s="10" t="s">
        <v>69</v>
      </c>
      <c r="C17" s="10" t="s">
        <v>58</v>
      </c>
      <c r="D17" s="151">
        <v>6</v>
      </c>
      <c r="E17" s="204">
        <v>10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N17" s="9"/>
      <c r="O17" s="14" t="b">
        <v>0</v>
      </c>
    </row>
    <row r="18" spans="1:15">
      <c r="A18" s="72">
        <v>20671000896</v>
      </c>
      <c r="B18" s="10" t="s">
        <v>62</v>
      </c>
      <c r="C18" s="10" t="s">
        <v>54</v>
      </c>
      <c r="D18" s="151">
        <v>5</v>
      </c>
      <c r="E18" s="204">
        <v>10</v>
      </c>
      <c r="F18" s="157" t="s">
        <v>207</v>
      </c>
      <c r="G18" s="11" t="s">
        <v>207</v>
      </c>
      <c r="H18" s="160">
        <v>9</v>
      </c>
      <c r="I18" s="157" t="s">
        <v>207</v>
      </c>
      <c r="J18" s="180" t="s">
        <v>207</v>
      </c>
      <c r="K18" s="192">
        <v>195</v>
      </c>
      <c r="N18" s="9"/>
      <c r="O18" s="14" t="b">
        <v>0</v>
      </c>
    </row>
    <row r="19" spans="1:15">
      <c r="A19" s="72">
        <v>21461000983</v>
      </c>
      <c r="B19" s="10" t="s">
        <v>72</v>
      </c>
      <c r="C19" s="10" t="s">
        <v>58</v>
      </c>
      <c r="D19" s="151">
        <v>8</v>
      </c>
      <c r="E19" s="204">
        <v>10</v>
      </c>
      <c r="F19" s="157" t="s">
        <v>207</v>
      </c>
      <c r="G19" s="11" t="s">
        <v>207</v>
      </c>
      <c r="H19" s="160">
        <v>10</v>
      </c>
      <c r="I19" s="157" t="s">
        <v>207</v>
      </c>
      <c r="J19" s="180" t="s">
        <v>207</v>
      </c>
      <c r="K19" s="192">
        <v>190</v>
      </c>
      <c r="N19" s="9"/>
      <c r="O19" s="14" t="b">
        <v>0</v>
      </c>
    </row>
    <row r="20" spans="1:15">
      <c r="A20" s="72">
        <v>21461000985</v>
      </c>
      <c r="B20" s="10" t="s">
        <v>73</v>
      </c>
      <c r="C20" s="10" t="s">
        <v>58</v>
      </c>
      <c r="D20" s="151">
        <v>9</v>
      </c>
      <c r="E20" s="204">
        <v>10</v>
      </c>
      <c r="F20" s="157" t="s">
        <v>207</v>
      </c>
      <c r="G20" s="11" t="s">
        <v>207</v>
      </c>
      <c r="H20" s="160">
        <v>11</v>
      </c>
      <c r="I20" s="157" t="s">
        <v>207</v>
      </c>
      <c r="J20" s="180" t="s">
        <v>207</v>
      </c>
      <c r="K20" s="192">
        <v>185</v>
      </c>
      <c r="N20" s="9"/>
      <c r="O20" s="14" t="b">
        <v>0</v>
      </c>
    </row>
    <row r="21" spans="1:15">
      <c r="A21" s="72">
        <v>20711000931</v>
      </c>
      <c r="B21" s="10" t="s">
        <v>251</v>
      </c>
      <c r="C21" s="10" t="s">
        <v>61</v>
      </c>
      <c r="D21" s="151">
        <v>36</v>
      </c>
      <c r="E21" s="204">
        <v>2.7770000000000001</v>
      </c>
      <c r="F21" s="157" t="s">
        <v>207</v>
      </c>
      <c r="G21" s="11" t="s">
        <v>207</v>
      </c>
      <c r="H21" s="160">
        <v>12</v>
      </c>
      <c r="I21" s="157" t="s">
        <v>207</v>
      </c>
      <c r="J21" s="180" t="s">
        <v>207</v>
      </c>
      <c r="K21" s="192">
        <v>181</v>
      </c>
      <c r="N21" s="9"/>
      <c r="O21" s="14" t="b">
        <v>0</v>
      </c>
    </row>
    <row r="22" spans="1:15">
      <c r="A22" s="72">
        <v>21891001086</v>
      </c>
      <c r="B22" s="10" t="s">
        <v>252</v>
      </c>
      <c r="C22" s="10" t="s">
        <v>60</v>
      </c>
      <c r="D22" s="151">
        <v>27</v>
      </c>
      <c r="E22" s="204">
        <v>3.7029999999999998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N22" s="9"/>
      <c r="O22" s="14" t="b">
        <v>0</v>
      </c>
    </row>
    <row r="23" spans="1:15">
      <c r="A23" s="72">
        <v>20911000956</v>
      </c>
      <c r="B23" s="10" t="s">
        <v>86</v>
      </c>
      <c r="C23" s="10" t="s">
        <v>67</v>
      </c>
      <c r="D23" s="151">
        <v>26</v>
      </c>
      <c r="E23" s="204">
        <v>3.8460000000000001</v>
      </c>
      <c r="F23" s="157" t="s">
        <v>207</v>
      </c>
      <c r="G23" s="11" t="s">
        <v>207</v>
      </c>
      <c r="H23" s="160">
        <v>14</v>
      </c>
      <c r="I23" s="157" t="s">
        <v>207</v>
      </c>
      <c r="J23" s="180" t="s">
        <v>207</v>
      </c>
      <c r="K23" s="192">
        <v>173</v>
      </c>
      <c r="N23" s="9"/>
      <c r="O23" s="14" t="b">
        <v>0</v>
      </c>
    </row>
    <row r="24" spans="1:15">
      <c r="A24" s="72">
        <v>20911000942</v>
      </c>
      <c r="B24" s="10" t="s">
        <v>66</v>
      </c>
      <c r="C24" s="10" t="s">
        <v>67</v>
      </c>
      <c r="D24" s="151">
        <v>15</v>
      </c>
      <c r="E24" s="204">
        <v>6.6660000000000004</v>
      </c>
      <c r="F24" s="157" t="s">
        <v>207</v>
      </c>
      <c r="G24" s="11" t="s">
        <v>207</v>
      </c>
      <c r="H24" s="160">
        <v>16</v>
      </c>
      <c r="I24" s="157" t="s">
        <v>207</v>
      </c>
      <c r="J24" s="180" t="s">
        <v>207</v>
      </c>
      <c r="K24" s="192">
        <v>167</v>
      </c>
      <c r="N24" s="9"/>
      <c r="O24" s="14" t="b">
        <v>0</v>
      </c>
    </row>
    <row r="25" spans="1:15">
      <c r="A25" s="72">
        <v>21511101217</v>
      </c>
      <c r="B25" s="10" t="s">
        <v>137</v>
      </c>
      <c r="C25" s="10" t="s">
        <v>8</v>
      </c>
      <c r="D25" s="151">
        <v>34</v>
      </c>
      <c r="E25" s="204">
        <v>2.9409999999999998</v>
      </c>
      <c r="F25" s="157">
        <v>7</v>
      </c>
      <c r="G25" s="11">
        <v>1.875</v>
      </c>
      <c r="H25" s="160">
        <v>16</v>
      </c>
      <c r="I25" s="157">
        <v>18</v>
      </c>
      <c r="J25" s="180">
        <v>33.201903198163919</v>
      </c>
      <c r="K25" s="192">
        <v>167</v>
      </c>
      <c r="N25" s="9"/>
      <c r="O25" s="14" t="b">
        <v>1</v>
      </c>
    </row>
    <row r="26" spans="1:15">
      <c r="A26" s="72">
        <v>21461000980</v>
      </c>
      <c r="B26" s="10" t="s">
        <v>82</v>
      </c>
      <c r="C26" s="10" t="s">
        <v>58</v>
      </c>
      <c r="D26" s="151">
        <v>44</v>
      </c>
      <c r="E26" s="204">
        <v>2.2719999999999998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164</v>
      </c>
      <c r="N26" s="9"/>
      <c r="O26" s="14" t="b">
        <v>0</v>
      </c>
    </row>
    <row r="27" spans="1:15">
      <c r="A27" s="72">
        <v>20911000953</v>
      </c>
      <c r="B27" s="10" t="s">
        <v>78</v>
      </c>
      <c r="C27" s="10" t="s">
        <v>67</v>
      </c>
      <c r="D27" s="151">
        <v>25</v>
      </c>
      <c r="E27" s="204">
        <v>4</v>
      </c>
      <c r="F27" s="157" t="s">
        <v>207</v>
      </c>
      <c r="G27" s="11" t="s">
        <v>207</v>
      </c>
      <c r="H27" s="160">
        <v>18</v>
      </c>
      <c r="I27" s="157" t="s">
        <v>207</v>
      </c>
      <c r="J27" s="180" t="s">
        <v>207</v>
      </c>
      <c r="K27" s="192">
        <v>162</v>
      </c>
      <c r="N27" s="9"/>
      <c r="O27" s="14" t="b">
        <v>0</v>
      </c>
    </row>
    <row r="28" spans="1:15">
      <c r="A28" s="72">
        <v>20911202850</v>
      </c>
      <c r="B28" s="10" t="s">
        <v>253</v>
      </c>
      <c r="C28" s="10" t="s">
        <v>67</v>
      </c>
      <c r="D28" s="151">
        <v>137</v>
      </c>
      <c r="E28" s="204">
        <v>0.72899999999999998</v>
      </c>
      <c r="F28" s="157" t="s">
        <v>207</v>
      </c>
      <c r="G28" s="11" t="s">
        <v>207</v>
      </c>
      <c r="H28" s="160">
        <v>19</v>
      </c>
      <c r="I28" s="157" t="s">
        <v>207</v>
      </c>
      <c r="J28" s="180" t="s">
        <v>207</v>
      </c>
      <c r="K28" s="192">
        <v>161</v>
      </c>
      <c r="N28" s="9"/>
      <c r="O28" s="14" t="b">
        <v>0</v>
      </c>
    </row>
    <row r="29" spans="1:15">
      <c r="A29" s="72">
        <v>20911000949</v>
      </c>
      <c r="B29" s="10" t="s">
        <v>70</v>
      </c>
      <c r="C29" s="10" t="s">
        <v>67</v>
      </c>
      <c r="D29" s="151">
        <v>21</v>
      </c>
      <c r="E29" s="204">
        <v>4.7610000000000001</v>
      </c>
      <c r="F29" s="157" t="s">
        <v>207</v>
      </c>
      <c r="G29" s="11" t="s">
        <v>207</v>
      </c>
      <c r="H29" s="160">
        <v>20</v>
      </c>
      <c r="I29" s="157" t="s">
        <v>207</v>
      </c>
      <c r="J29" s="180" t="s">
        <v>207</v>
      </c>
      <c r="K29" s="192">
        <v>159</v>
      </c>
      <c r="N29" s="9"/>
      <c r="O29" s="14" t="b">
        <v>0</v>
      </c>
    </row>
    <row r="30" spans="1:15">
      <c r="A30" s="72">
        <v>20911000960</v>
      </c>
      <c r="B30" s="10" t="s">
        <v>74</v>
      </c>
      <c r="C30" s="10" t="s">
        <v>67</v>
      </c>
      <c r="D30" s="151">
        <v>29</v>
      </c>
      <c r="E30" s="204">
        <v>3.448</v>
      </c>
      <c r="F30" s="157" t="s">
        <v>207</v>
      </c>
      <c r="G30" s="11" t="s">
        <v>207</v>
      </c>
      <c r="H30" s="160">
        <v>21</v>
      </c>
      <c r="I30" s="157" t="s">
        <v>207</v>
      </c>
      <c r="J30" s="180" t="s">
        <v>207</v>
      </c>
      <c r="K30" s="192">
        <v>157</v>
      </c>
      <c r="N30" s="9"/>
      <c r="O30" s="14" t="b">
        <v>0</v>
      </c>
    </row>
    <row r="31" spans="1:15">
      <c r="A31" s="72">
        <v>21511102204</v>
      </c>
      <c r="B31" s="10" t="s">
        <v>147</v>
      </c>
      <c r="C31" s="10" t="s">
        <v>8</v>
      </c>
      <c r="D31" s="151">
        <v>180</v>
      </c>
      <c r="E31" s="204">
        <v>0.55500000000000005</v>
      </c>
      <c r="F31" s="157">
        <v>19</v>
      </c>
      <c r="G31" s="11">
        <v>1.07142</v>
      </c>
      <c r="H31" s="160">
        <v>22</v>
      </c>
      <c r="I31" s="157">
        <v>9</v>
      </c>
      <c r="J31" s="180">
        <v>16.600951599081959</v>
      </c>
      <c r="K31" s="192">
        <v>156</v>
      </c>
      <c r="N31" s="9"/>
      <c r="O31" s="14" t="b">
        <v>1</v>
      </c>
    </row>
    <row r="32" spans="1:15">
      <c r="A32" s="72">
        <v>20911000944</v>
      </c>
      <c r="B32" s="10" t="s">
        <v>83</v>
      </c>
      <c r="C32" s="10" t="s">
        <v>67</v>
      </c>
      <c r="D32" s="151">
        <v>39</v>
      </c>
      <c r="E32" s="204">
        <v>2.5640000000000001</v>
      </c>
      <c r="F32" s="157" t="s">
        <v>207</v>
      </c>
      <c r="G32" s="11" t="s">
        <v>207</v>
      </c>
      <c r="H32" s="160">
        <v>23</v>
      </c>
      <c r="I32" s="157" t="s">
        <v>207</v>
      </c>
      <c r="J32" s="180" t="s">
        <v>207</v>
      </c>
      <c r="K32" s="192">
        <v>154</v>
      </c>
      <c r="N32" s="9"/>
      <c r="O32" s="14" t="b">
        <v>0</v>
      </c>
    </row>
    <row r="33" spans="1:15">
      <c r="A33" s="72">
        <v>20111000841</v>
      </c>
      <c r="B33" s="10" t="s">
        <v>254</v>
      </c>
      <c r="C33" s="10" t="s">
        <v>255</v>
      </c>
      <c r="D33" s="151">
        <v>24</v>
      </c>
      <c r="E33" s="204">
        <v>4.1660000000000004</v>
      </c>
      <c r="F33" s="157" t="s">
        <v>207</v>
      </c>
      <c r="G33" s="11" t="s">
        <v>207</v>
      </c>
      <c r="H33" s="160">
        <v>24</v>
      </c>
      <c r="I33" s="157" t="s">
        <v>207</v>
      </c>
      <c r="J33" s="180" t="s">
        <v>207</v>
      </c>
      <c r="K33" s="192">
        <v>153</v>
      </c>
      <c r="N33" s="9"/>
      <c r="O33" s="14" t="b">
        <v>0</v>
      </c>
    </row>
    <row r="34" spans="1:15">
      <c r="A34" s="72">
        <v>20911202698</v>
      </c>
      <c r="B34" s="10" t="s">
        <v>256</v>
      </c>
      <c r="C34" s="10" t="s">
        <v>67</v>
      </c>
      <c r="D34" s="151">
        <v>128</v>
      </c>
      <c r="E34" s="204">
        <v>0.78100000000000003</v>
      </c>
      <c r="F34" s="157" t="s">
        <v>207</v>
      </c>
      <c r="G34" s="11" t="s">
        <v>207</v>
      </c>
      <c r="H34" s="160">
        <v>25</v>
      </c>
      <c r="I34" s="157" t="s">
        <v>207</v>
      </c>
      <c r="J34" s="180" t="s">
        <v>207</v>
      </c>
      <c r="K34" s="192">
        <v>151</v>
      </c>
      <c r="N34" s="9"/>
      <c r="O34" s="14" t="b">
        <v>0</v>
      </c>
    </row>
    <row r="35" spans="1:15">
      <c r="A35" s="72">
        <v>20891000937</v>
      </c>
      <c r="B35" s="10" t="s">
        <v>75</v>
      </c>
      <c r="C35" s="10" t="s">
        <v>76</v>
      </c>
      <c r="D35" s="151">
        <v>37</v>
      </c>
      <c r="E35" s="204">
        <v>2.702</v>
      </c>
      <c r="F35" s="157" t="s">
        <v>207</v>
      </c>
      <c r="G35" s="11" t="s">
        <v>207</v>
      </c>
      <c r="H35" s="160">
        <v>26</v>
      </c>
      <c r="I35" s="157" t="s">
        <v>207</v>
      </c>
      <c r="J35" s="180" t="s">
        <v>207</v>
      </c>
      <c r="K35" s="192">
        <v>150</v>
      </c>
      <c r="N35" s="9"/>
      <c r="O35" s="14" t="b">
        <v>0</v>
      </c>
    </row>
    <row r="36" spans="1:15">
      <c r="A36" s="72">
        <v>20911000954</v>
      </c>
      <c r="B36" s="10" t="s">
        <v>257</v>
      </c>
      <c r="C36" s="10" t="s">
        <v>67</v>
      </c>
      <c r="D36" s="151">
        <v>54</v>
      </c>
      <c r="E36" s="204">
        <v>1.851</v>
      </c>
      <c r="F36" s="157" t="s">
        <v>207</v>
      </c>
      <c r="G36" s="11" t="s">
        <v>207</v>
      </c>
      <c r="H36" s="160">
        <v>27</v>
      </c>
      <c r="I36" s="157" t="s">
        <v>207</v>
      </c>
      <c r="J36" s="180" t="s">
        <v>207</v>
      </c>
      <c r="K36" s="192">
        <v>149</v>
      </c>
      <c r="N36" s="9"/>
      <c r="O36" s="14" t="b">
        <v>0</v>
      </c>
    </row>
    <row r="37" spans="1:15">
      <c r="A37" s="72">
        <v>20911101203</v>
      </c>
      <c r="B37" s="10" t="s">
        <v>258</v>
      </c>
      <c r="C37" s="10" t="s">
        <v>67</v>
      </c>
      <c r="D37" s="151">
        <v>79</v>
      </c>
      <c r="E37" s="204">
        <v>1.2649999999999999</v>
      </c>
      <c r="F37" s="157" t="s">
        <v>207</v>
      </c>
      <c r="G37" s="11" t="s">
        <v>207</v>
      </c>
      <c r="H37" s="160">
        <v>28</v>
      </c>
      <c r="I37" s="157" t="s">
        <v>207</v>
      </c>
      <c r="J37" s="180" t="s">
        <v>207</v>
      </c>
      <c r="K37" s="192">
        <v>148</v>
      </c>
      <c r="N37" s="9"/>
      <c r="O37" s="14" t="b">
        <v>0</v>
      </c>
    </row>
    <row r="38" spans="1:15">
      <c r="A38" s="72">
        <v>20911101823</v>
      </c>
      <c r="B38" s="10" t="s">
        <v>259</v>
      </c>
      <c r="C38" s="10" t="s">
        <v>67</v>
      </c>
      <c r="D38" s="151">
        <v>42</v>
      </c>
      <c r="E38" s="204">
        <v>2.38</v>
      </c>
      <c r="F38" s="157" t="s">
        <v>207</v>
      </c>
      <c r="G38" s="11" t="s">
        <v>207</v>
      </c>
      <c r="H38" s="160">
        <v>29</v>
      </c>
      <c r="I38" s="157" t="s">
        <v>207</v>
      </c>
      <c r="J38" s="180" t="s">
        <v>207</v>
      </c>
      <c r="K38" s="192">
        <v>147</v>
      </c>
      <c r="N38" s="9"/>
      <c r="O38" s="14" t="b">
        <v>0</v>
      </c>
    </row>
    <row r="39" spans="1:15">
      <c r="A39" s="72">
        <v>21891101618</v>
      </c>
      <c r="B39" s="10" t="s">
        <v>260</v>
      </c>
      <c r="C39" s="10" t="s">
        <v>60</v>
      </c>
      <c r="D39" s="151">
        <v>64</v>
      </c>
      <c r="E39" s="204">
        <v>1.5620000000000001</v>
      </c>
      <c r="F39" s="157" t="s">
        <v>207</v>
      </c>
      <c r="G39" s="11" t="s">
        <v>207</v>
      </c>
      <c r="H39" s="160">
        <v>30</v>
      </c>
      <c r="I39" s="157" t="s">
        <v>207</v>
      </c>
      <c r="J39" s="180" t="s">
        <v>207</v>
      </c>
      <c r="K39" s="192">
        <v>146</v>
      </c>
      <c r="N39" s="9"/>
      <c r="O39" s="14" t="b">
        <v>0</v>
      </c>
    </row>
    <row r="40" spans="1:15">
      <c r="A40" s="72">
        <v>20671000896</v>
      </c>
      <c r="B40" s="10" t="s">
        <v>62</v>
      </c>
      <c r="C40" s="10" t="s">
        <v>54</v>
      </c>
      <c r="D40" s="151">
        <v>5</v>
      </c>
      <c r="E40" s="204">
        <v>10</v>
      </c>
      <c r="F40" s="157" t="s">
        <v>207</v>
      </c>
      <c r="G40" s="11" t="s">
        <v>207</v>
      </c>
      <c r="H40" s="160">
        <v>31</v>
      </c>
      <c r="I40" s="157" t="s">
        <v>207</v>
      </c>
      <c r="J40" s="180" t="s">
        <v>207</v>
      </c>
      <c r="K40" s="192">
        <v>145</v>
      </c>
      <c r="N40" s="9"/>
      <c r="O40" s="14" t="b">
        <v>0</v>
      </c>
    </row>
    <row r="41" spans="1:15">
      <c r="A41" s="72">
        <v>20911101199</v>
      </c>
      <c r="B41" s="10" t="s">
        <v>261</v>
      </c>
      <c r="C41" s="10" t="s">
        <v>67</v>
      </c>
      <c r="D41" s="151">
        <v>48</v>
      </c>
      <c r="E41" s="204">
        <v>2.0830000000000002</v>
      </c>
      <c r="F41" s="157" t="s">
        <v>207</v>
      </c>
      <c r="G41" s="11" t="s">
        <v>207</v>
      </c>
      <c r="H41" s="160">
        <v>32</v>
      </c>
      <c r="I41" s="157" t="s">
        <v>207</v>
      </c>
      <c r="J41" s="180" t="s">
        <v>207</v>
      </c>
      <c r="K41" s="192">
        <v>144</v>
      </c>
      <c r="N41" s="9"/>
      <c r="O41" s="14" t="b">
        <v>0</v>
      </c>
    </row>
    <row r="42" spans="1:15">
      <c r="A42" s="72">
        <v>21461000984</v>
      </c>
      <c r="B42" s="10" t="s">
        <v>79</v>
      </c>
      <c r="C42" s="10" t="s">
        <v>58</v>
      </c>
      <c r="D42" s="151">
        <v>35</v>
      </c>
      <c r="E42" s="204">
        <v>2.8570000000000002</v>
      </c>
      <c r="F42" s="157" t="s">
        <v>207</v>
      </c>
      <c r="G42" s="11" t="s">
        <v>207</v>
      </c>
      <c r="H42" s="160">
        <v>33</v>
      </c>
      <c r="I42" s="157" t="s">
        <v>207</v>
      </c>
      <c r="J42" s="180" t="s">
        <v>207</v>
      </c>
      <c r="K42" s="192">
        <v>143</v>
      </c>
      <c r="N42" s="9"/>
      <c r="O42" s="14" t="b">
        <v>0</v>
      </c>
    </row>
    <row r="43" spans="1:15">
      <c r="A43" s="72">
        <v>20911202695</v>
      </c>
      <c r="B43" s="10" t="s">
        <v>262</v>
      </c>
      <c r="C43" s="10" t="s">
        <v>67</v>
      </c>
      <c r="D43" s="151">
        <v>314</v>
      </c>
      <c r="E43" s="204">
        <v>0.318</v>
      </c>
      <c r="F43" s="157" t="s">
        <v>207</v>
      </c>
      <c r="G43" s="11" t="s">
        <v>207</v>
      </c>
      <c r="H43" s="160">
        <v>34</v>
      </c>
      <c r="I43" s="157" t="s">
        <v>207</v>
      </c>
      <c r="J43" s="180" t="s">
        <v>207</v>
      </c>
      <c r="K43" s="192">
        <v>142</v>
      </c>
      <c r="N43" s="9"/>
      <c r="O43" s="14" t="b">
        <v>0</v>
      </c>
    </row>
    <row r="44" spans="1:15">
      <c r="A44" s="72">
        <v>20911303513</v>
      </c>
      <c r="B44" s="10" t="s">
        <v>263</v>
      </c>
      <c r="C44" s="10" t="s">
        <v>67</v>
      </c>
      <c r="D44" s="151" t="s">
        <v>207</v>
      </c>
      <c r="E44" s="204" t="s">
        <v>207</v>
      </c>
      <c r="F44" s="157" t="s">
        <v>207</v>
      </c>
      <c r="G44" s="11" t="s">
        <v>207</v>
      </c>
      <c r="H44" s="160">
        <v>35</v>
      </c>
      <c r="I44" s="157" t="s">
        <v>207</v>
      </c>
      <c r="J44" s="180" t="s">
        <v>207</v>
      </c>
      <c r="K44" s="192">
        <v>141</v>
      </c>
      <c r="N44" s="9"/>
      <c r="O44" s="14" t="b">
        <v>0</v>
      </c>
    </row>
    <row r="45" spans="1:15">
      <c r="A45" s="72">
        <v>21511102206</v>
      </c>
      <c r="B45" s="10" t="s">
        <v>175</v>
      </c>
      <c r="C45" s="10" t="s">
        <v>8</v>
      </c>
      <c r="D45" s="151" t="s">
        <v>207</v>
      </c>
      <c r="E45" s="204" t="s">
        <v>207</v>
      </c>
      <c r="F45" s="157">
        <v>37</v>
      </c>
      <c r="G45" s="11">
        <v>0.65217000000000003</v>
      </c>
      <c r="H45" s="160">
        <v>36</v>
      </c>
      <c r="I45" s="157">
        <v>1</v>
      </c>
      <c r="J45" s="180">
        <v>1.8445501776757731</v>
      </c>
      <c r="K45" s="192">
        <v>140</v>
      </c>
      <c r="N45" s="9"/>
      <c r="O45" s="14" t="b">
        <v>1</v>
      </c>
    </row>
    <row r="46" spans="1:15">
      <c r="A46" s="72">
        <v>20711202564</v>
      </c>
      <c r="B46" s="10" t="s">
        <v>264</v>
      </c>
      <c r="C46" s="10" t="s">
        <v>61</v>
      </c>
      <c r="D46" s="151">
        <v>268</v>
      </c>
      <c r="E46" s="204">
        <v>0.373</v>
      </c>
      <c r="F46" s="157" t="s">
        <v>207</v>
      </c>
      <c r="G46" s="11" t="s">
        <v>207</v>
      </c>
      <c r="H46" s="160">
        <v>37</v>
      </c>
      <c r="I46" s="157" t="s">
        <v>207</v>
      </c>
      <c r="J46" s="180"/>
      <c r="K46" s="192">
        <v>139</v>
      </c>
      <c r="N46" s="9"/>
      <c r="O46" s="14" t="b">
        <v>0</v>
      </c>
    </row>
    <row r="47" spans="1:15">
      <c r="A47" s="72"/>
      <c r="B47" s="10" t="s">
        <v>207</v>
      </c>
      <c r="C47" s="10" t="s">
        <v>207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/>
      <c r="I47" s="157" t="s">
        <v>207</v>
      </c>
      <c r="J47" s="180" t="s">
        <v>207</v>
      </c>
      <c r="K47" s="192" t="s">
        <v>207</v>
      </c>
      <c r="N47" s="9"/>
      <c r="O47" s="14" t="b">
        <v>0</v>
      </c>
    </row>
    <row r="48" spans="1:15">
      <c r="A48" s="72"/>
      <c r="B48" s="10" t="s">
        <v>207</v>
      </c>
      <c r="C48" s="10" t="s">
        <v>207</v>
      </c>
      <c r="D48" s="151" t="s">
        <v>207</v>
      </c>
      <c r="E48" s="204" t="s">
        <v>207</v>
      </c>
      <c r="F48" s="157" t="s">
        <v>207</v>
      </c>
      <c r="G48" s="11" t="s">
        <v>207</v>
      </c>
      <c r="H48" s="160"/>
      <c r="I48" s="157" t="s">
        <v>207</v>
      </c>
      <c r="J48" s="180" t="s">
        <v>207</v>
      </c>
      <c r="K48" s="192" t="s">
        <v>207</v>
      </c>
      <c r="N48" s="9"/>
      <c r="O48" s="14" t="b">
        <v>0</v>
      </c>
    </row>
    <row r="49" spans="1:15">
      <c r="A49" s="72"/>
      <c r="B49" s="10" t="s">
        <v>207</v>
      </c>
      <c r="C49" s="10" t="s">
        <v>207</v>
      </c>
      <c r="D49" s="151" t="s">
        <v>207</v>
      </c>
      <c r="E49" s="204" t="s">
        <v>207</v>
      </c>
      <c r="F49" s="157" t="s">
        <v>207</v>
      </c>
      <c r="G49" s="11" t="s">
        <v>207</v>
      </c>
      <c r="H49" s="160"/>
      <c r="I49" s="157" t="s">
        <v>207</v>
      </c>
      <c r="J49" s="180" t="s">
        <v>207</v>
      </c>
      <c r="K49" s="192" t="s">
        <v>207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563.68471337579626</v>
      </c>
      <c r="K100" s="14"/>
    </row>
  </sheetData>
  <mergeCells count="3">
    <mergeCell ref="A1:A2"/>
    <mergeCell ref="B1:F2"/>
    <mergeCell ref="A3:C3"/>
  </mergeCells>
  <conditionalFormatting sqref="A10:C99">
    <cfRule type="expression" dxfId="199" priority="142">
      <formula>AND(NOT($R$3),NOT($O10))</formula>
    </cfRule>
  </conditionalFormatting>
  <conditionalFormatting sqref="A11">
    <cfRule type="expression" dxfId="198" priority="141">
      <formula>AND(NOT($S$3),NOT($P11))</formula>
    </cfRule>
  </conditionalFormatting>
  <conditionalFormatting sqref="A11">
    <cfRule type="expression" dxfId="197" priority="140">
      <formula>AND(NOT($R$3),NOT($O11))</formula>
    </cfRule>
  </conditionalFormatting>
  <conditionalFormatting sqref="A11">
    <cfRule type="expression" dxfId="196" priority="139">
      <formula>AND(NOT($R$3),NOT($O11))</formula>
    </cfRule>
  </conditionalFormatting>
  <conditionalFormatting sqref="A11">
    <cfRule type="expression" dxfId="195" priority="138">
      <formula>AND(NOT($R$3),NOT($O11))</formula>
    </cfRule>
  </conditionalFormatting>
  <conditionalFormatting sqref="A12">
    <cfRule type="expression" dxfId="194" priority="137">
      <formula>AND(NOT($S$3),NOT($P12))</formula>
    </cfRule>
  </conditionalFormatting>
  <conditionalFormatting sqref="A12">
    <cfRule type="expression" dxfId="193" priority="136">
      <formula>AND(NOT($R$3),NOT($O12))</formula>
    </cfRule>
  </conditionalFormatting>
  <conditionalFormatting sqref="A12">
    <cfRule type="expression" dxfId="192" priority="135">
      <formula>AND(NOT($R$3),NOT($O12))</formula>
    </cfRule>
  </conditionalFormatting>
  <conditionalFormatting sqref="A12">
    <cfRule type="expression" dxfId="191" priority="134">
      <formula>AND(NOT($R$3),NOT($O12))</formula>
    </cfRule>
  </conditionalFormatting>
  <conditionalFormatting sqref="A13">
    <cfRule type="expression" dxfId="190" priority="133">
      <formula>AND(NOT($S$3),NOT($P13))</formula>
    </cfRule>
  </conditionalFormatting>
  <conditionalFormatting sqref="A13">
    <cfRule type="expression" dxfId="189" priority="132">
      <formula>AND(NOT($R$3),NOT($O13))</formula>
    </cfRule>
  </conditionalFormatting>
  <conditionalFormatting sqref="A13">
    <cfRule type="expression" dxfId="188" priority="131">
      <formula>AND(NOT($R$3),NOT($O13))</formula>
    </cfRule>
  </conditionalFormatting>
  <conditionalFormatting sqref="A13">
    <cfRule type="expression" dxfId="187" priority="130">
      <formula>AND(NOT($R$3),NOT($O13))</formula>
    </cfRule>
  </conditionalFormatting>
  <conditionalFormatting sqref="A14">
    <cfRule type="expression" dxfId="186" priority="129">
      <formula>AND(NOT($S$3),NOT($P14))</formula>
    </cfRule>
  </conditionalFormatting>
  <conditionalFormatting sqref="A14">
    <cfRule type="expression" dxfId="185" priority="128">
      <formula>AND(NOT($R$3),NOT($O14))</formula>
    </cfRule>
  </conditionalFormatting>
  <conditionalFormatting sqref="A14">
    <cfRule type="expression" dxfId="184" priority="127">
      <formula>AND(NOT($R$3),NOT($O14))</formula>
    </cfRule>
  </conditionalFormatting>
  <conditionalFormatting sqref="A14">
    <cfRule type="expression" dxfId="183" priority="126">
      <formula>AND(NOT($R$3),NOT($O14))</formula>
    </cfRule>
  </conditionalFormatting>
  <conditionalFormatting sqref="A15">
    <cfRule type="expression" dxfId="182" priority="125">
      <formula>AND(NOT($S$3),NOT($P15))</formula>
    </cfRule>
  </conditionalFormatting>
  <conditionalFormatting sqref="A15">
    <cfRule type="expression" dxfId="181" priority="124">
      <formula>AND(NOT($R$3),NOT($O15))</formula>
    </cfRule>
  </conditionalFormatting>
  <conditionalFormatting sqref="A15">
    <cfRule type="expression" dxfId="180" priority="123">
      <formula>AND(NOT($R$3),NOT($O15))</formula>
    </cfRule>
  </conditionalFormatting>
  <conditionalFormatting sqref="A15">
    <cfRule type="expression" dxfId="179" priority="122">
      <formula>AND(NOT($R$3),NOT($O15))</formula>
    </cfRule>
  </conditionalFormatting>
  <conditionalFormatting sqref="A16">
    <cfRule type="expression" dxfId="178" priority="121">
      <formula>AND(NOT($S$3),NOT($P16))</formula>
    </cfRule>
  </conditionalFormatting>
  <conditionalFormatting sqref="A16">
    <cfRule type="expression" dxfId="177" priority="120">
      <formula>AND(NOT($R$3),NOT($O16))</formula>
    </cfRule>
  </conditionalFormatting>
  <conditionalFormatting sqref="A16">
    <cfRule type="expression" dxfId="176" priority="119">
      <formula>AND(NOT($R$3),NOT($O16))</formula>
    </cfRule>
  </conditionalFormatting>
  <conditionalFormatting sqref="A16">
    <cfRule type="expression" dxfId="175" priority="118">
      <formula>AND(NOT($R$3),NOT($O16))</formula>
    </cfRule>
  </conditionalFormatting>
  <conditionalFormatting sqref="A17">
    <cfRule type="expression" dxfId="174" priority="117">
      <formula>AND(NOT($S$3),NOT($P17))</formula>
    </cfRule>
  </conditionalFormatting>
  <conditionalFormatting sqref="A17">
    <cfRule type="expression" dxfId="173" priority="116">
      <formula>AND(NOT($R$3),NOT($O17))</formula>
    </cfRule>
  </conditionalFormatting>
  <conditionalFormatting sqref="A17">
    <cfRule type="expression" dxfId="172" priority="115">
      <formula>AND(NOT($R$3),NOT($O17))</formula>
    </cfRule>
  </conditionalFormatting>
  <conditionalFormatting sqref="A17">
    <cfRule type="expression" dxfId="171" priority="114">
      <formula>AND(NOT($R$3),NOT($O17))</formula>
    </cfRule>
  </conditionalFormatting>
  <conditionalFormatting sqref="A18">
    <cfRule type="expression" dxfId="170" priority="113">
      <formula>AND(NOT($S$3),NOT($P18))</formula>
    </cfRule>
  </conditionalFormatting>
  <conditionalFormatting sqref="A18">
    <cfRule type="expression" dxfId="169" priority="112">
      <formula>AND(NOT($R$3),NOT($O18))</formula>
    </cfRule>
  </conditionalFormatting>
  <conditionalFormatting sqref="A18">
    <cfRule type="expression" dxfId="168" priority="111">
      <formula>AND(NOT($R$3),NOT($O18))</formula>
    </cfRule>
  </conditionalFormatting>
  <conditionalFormatting sqref="A18">
    <cfRule type="expression" dxfId="167" priority="110">
      <formula>AND(NOT($R$3),NOT($O18))</formula>
    </cfRule>
  </conditionalFormatting>
  <conditionalFormatting sqref="A19">
    <cfRule type="expression" dxfId="166" priority="109">
      <formula>AND(NOT($S$3),NOT($P19))</formula>
    </cfRule>
  </conditionalFormatting>
  <conditionalFormatting sqref="A19">
    <cfRule type="expression" dxfId="165" priority="108">
      <formula>AND(NOT($R$3),NOT($O19))</formula>
    </cfRule>
  </conditionalFormatting>
  <conditionalFormatting sqref="A19">
    <cfRule type="expression" dxfId="164" priority="107">
      <formula>AND(NOT($R$3),NOT($O19))</formula>
    </cfRule>
  </conditionalFormatting>
  <conditionalFormatting sqref="A19">
    <cfRule type="expression" dxfId="163" priority="106">
      <formula>AND(NOT($R$3),NOT($O19))</formula>
    </cfRule>
  </conditionalFormatting>
  <conditionalFormatting sqref="A20">
    <cfRule type="expression" dxfId="162" priority="105">
      <formula>AND(NOT($S$3),NOT($P20))</formula>
    </cfRule>
  </conditionalFormatting>
  <conditionalFormatting sqref="A20">
    <cfRule type="expression" dxfId="161" priority="104">
      <formula>AND(NOT($R$3),NOT($O20))</formula>
    </cfRule>
  </conditionalFormatting>
  <conditionalFormatting sqref="A20">
    <cfRule type="expression" dxfId="160" priority="103">
      <formula>AND(NOT($R$3),NOT($O20))</formula>
    </cfRule>
  </conditionalFormatting>
  <conditionalFormatting sqref="A20">
    <cfRule type="expression" dxfId="159" priority="102">
      <formula>AND(NOT($R$3),NOT($O20))</formula>
    </cfRule>
  </conditionalFormatting>
  <conditionalFormatting sqref="A21">
    <cfRule type="expression" dxfId="158" priority="101">
      <formula>AND(NOT($S$3),NOT($P21))</formula>
    </cfRule>
  </conditionalFormatting>
  <conditionalFormatting sqref="A21">
    <cfRule type="expression" dxfId="157" priority="100">
      <formula>AND(NOT($R$3),NOT($O21))</formula>
    </cfRule>
  </conditionalFormatting>
  <conditionalFormatting sqref="A21">
    <cfRule type="expression" dxfId="156" priority="99">
      <formula>AND(NOT($R$3),NOT($O21))</formula>
    </cfRule>
  </conditionalFormatting>
  <conditionalFormatting sqref="A21">
    <cfRule type="expression" dxfId="155" priority="98">
      <formula>AND(NOT($R$3),NOT($O21))</formula>
    </cfRule>
  </conditionalFormatting>
  <conditionalFormatting sqref="A22">
    <cfRule type="expression" dxfId="154" priority="97">
      <formula>AND(NOT($S$3),NOT($P22))</formula>
    </cfRule>
  </conditionalFormatting>
  <conditionalFormatting sqref="A22">
    <cfRule type="expression" dxfId="153" priority="96">
      <formula>AND(NOT($R$3),NOT($O22))</formula>
    </cfRule>
  </conditionalFormatting>
  <conditionalFormatting sqref="A22">
    <cfRule type="expression" dxfId="152" priority="95">
      <formula>AND(NOT($R$3),NOT($O22))</formula>
    </cfRule>
  </conditionalFormatting>
  <conditionalFormatting sqref="A22">
    <cfRule type="expression" dxfId="151" priority="94">
      <formula>AND(NOT($R$3),NOT($O22))</formula>
    </cfRule>
  </conditionalFormatting>
  <conditionalFormatting sqref="A23">
    <cfRule type="expression" dxfId="150" priority="93">
      <formula>AND(NOT($S$3),NOT($P23))</formula>
    </cfRule>
  </conditionalFormatting>
  <conditionalFormatting sqref="A23">
    <cfRule type="expression" dxfId="149" priority="92">
      <formula>AND(NOT($R$3),NOT($O23))</formula>
    </cfRule>
  </conditionalFormatting>
  <conditionalFormatting sqref="A23">
    <cfRule type="expression" dxfId="148" priority="91">
      <formula>AND(NOT($R$3),NOT($O23))</formula>
    </cfRule>
  </conditionalFormatting>
  <conditionalFormatting sqref="A23">
    <cfRule type="expression" dxfId="147" priority="90">
      <formula>AND(NOT($R$3),NOT($O23))</formula>
    </cfRule>
  </conditionalFormatting>
  <conditionalFormatting sqref="A24">
    <cfRule type="expression" dxfId="146" priority="89">
      <formula>AND(NOT($S$3),NOT($P24))</formula>
    </cfRule>
  </conditionalFormatting>
  <conditionalFormatting sqref="A24">
    <cfRule type="expression" dxfId="145" priority="88">
      <formula>AND(NOT($R$3),NOT($O24))</formula>
    </cfRule>
  </conditionalFormatting>
  <conditionalFormatting sqref="A24">
    <cfRule type="expression" dxfId="144" priority="87">
      <formula>AND(NOT($R$3),NOT($O24))</formula>
    </cfRule>
  </conditionalFormatting>
  <conditionalFormatting sqref="A24">
    <cfRule type="expression" dxfId="143" priority="86">
      <formula>AND(NOT($R$3),NOT($O24))</formula>
    </cfRule>
  </conditionalFormatting>
  <conditionalFormatting sqref="A25">
    <cfRule type="expression" dxfId="142" priority="85">
      <formula>AND(NOT($S$3),NOT($P25))</formula>
    </cfRule>
  </conditionalFormatting>
  <conditionalFormatting sqref="A25">
    <cfRule type="expression" dxfId="141" priority="84">
      <formula>AND(NOT($R$3),NOT($O25))</formula>
    </cfRule>
  </conditionalFormatting>
  <conditionalFormatting sqref="A25">
    <cfRule type="expression" dxfId="140" priority="83">
      <formula>AND(NOT($R$3),NOT($O25))</formula>
    </cfRule>
  </conditionalFormatting>
  <conditionalFormatting sqref="A25">
    <cfRule type="expression" dxfId="139" priority="82">
      <formula>AND(NOT($R$3),NOT($O25))</formula>
    </cfRule>
  </conditionalFormatting>
  <conditionalFormatting sqref="A27">
    <cfRule type="expression" dxfId="138" priority="81">
      <formula>AND(NOT($S$3),NOT($P27))</formula>
    </cfRule>
  </conditionalFormatting>
  <conditionalFormatting sqref="A27">
    <cfRule type="expression" dxfId="137" priority="80">
      <formula>AND(NOT($R$3),NOT($O27))</formula>
    </cfRule>
  </conditionalFormatting>
  <conditionalFormatting sqref="A27">
    <cfRule type="expression" dxfId="136" priority="79">
      <formula>AND(NOT($R$3),NOT($O27))</formula>
    </cfRule>
  </conditionalFormatting>
  <conditionalFormatting sqref="A27">
    <cfRule type="expression" dxfId="135" priority="78">
      <formula>AND(NOT($R$3),NOT($O27))</formula>
    </cfRule>
  </conditionalFormatting>
  <conditionalFormatting sqref="A28">
    <cfRule type="expression" dxfId="134" priority="77">
      <formula>AND(NOT($S$3),NOT($P28))</formula>
    </cfRule>
  </conditionalFormatting>
  <conditionalFormatting sqref="A28">
    <cfRule type="expression" dxfId="133" priority="76">
      <formula>AND(NOT($R$3),NOT($O28))</formula>
    </cfRule>
  </conditionalFormatting>
  <conditionalFormatting sqref="A28">
    <cfRule type="expression" dxfId="132" priority="75">
      <formula>AND(NOT($R$3),NOT($O28))</formula>
    </cfRule>
  </conditionalFormatting>
  <conditionalFormatting sqref="A28">
    <cfRule type="expression" dxfId="131" priority="74">
      <formula>AND(NOT($R$3),NOT($O28))</formula>
    </cfRule>
  </conditionalFormatting>
  <conditionalFormatting sqref="A29">
    <cfRule type="expression" dxfId="130" priority="73">
      <formula>AND(NOT($S$3),NOT($P29))</formula>
    </cfRule>
  </conditionalFormatting>
  <conditionalFormatting sqref="A29">
    <cfRule type="expression" dxfId="129" priority="72">
      <formula>AND(NOT($R$3),NOT($O29))</formula>
    </cfRule>
  </conditionalFormatting>
  <conditionalFormatting sqref="A29">
    <cfRule type="expression" dxfId="128" priority="71">
      <formula>AND(NOT($R$3),NOT($O29))</formula>
    </cfRule>
  </conditionalFormatting>
  <conditionalFormatting sqref="A29">
    <cfRule type="expression" dxfId="127" priority="70">
      <formula>AND(NOT($R$3),NOT($O29))</formula>
    </cfRule>
  </conditionalFormatting>
  <conditionalFormatting sqref="A30">
    <cfRule type="expression" dxfId="126" priority="69">
      <formula>AND(NOT($S$3),NOT($P30))</formula>
    </cfRule>
  </conditionalFormatting>
  <conditionalFormatting sqref="A30">
    <cfRule type="expression" dxfId="125" priority="68">
      <formula>AND(NOT($R$3),NOT($O30))</formula>
    </cfRule>
  </conditionalFormatting>
  <conditionalFormatting sqref="A30">
    <cfRule type="expression" dxfId="124" priority="67">
      <formula>AND(NOT($R$3),NOT($O30))</formula>
    </cfRule>
  </conditionalFormatting>
  <conditionalFormatting sqref="A30">
    <cfRule type="expression" dxfId="123" priority="66">
      <formula>AND(NOT($R$3),NOT($O30))</formula>
    </cfRule>
  </conditionalFormatting>
  <conditionalFormatting sqref="A31">
    <cfRule type="expression" dxfId="122" priority="65">
      <formula>AND(NOT($S$3),NOT($P31))</formula>
    </cfRule>
  </conditionalFormatting>
  <conditionalFormatting sqref="A31">
    <cfRule type="expression" dxfId="121" priority="64">
      <formula>AND(NOT($R$3),NOT($O31))</formula>
    </cfRule>
  </conditionalFormatting>
  <conditionalFormatting sqref="A31">
    <cfRule type="expression" dxfId="120" priority="63">
      <formula>AND(NOT($R$3),NOT($O31))</formula>
    </cfRule>
  </conditionalFormatting>
  <conditionalFormatting sqref="A31">
    <cfRule type="expression" dxfId="119" priority="62">
      <formula>AND(NOT($R$3),NOT($O31))</formula>
    </cfRule>
  </conditionalFormatting>
  <conditionalFormatting sqref="A32">
    <cfRule type="expression" dxfId="118" priority="61">
      <formula>AND(NOT($S$3),NOT($P32))</formula>
    </cfRule>
  </conditionalFormatting>
  <conditionalFormatting sqref="A32">
    <cfRule type="expression" dxfId="117" priority="60">
      <formula>AND(NOT($R$3),NOT($O32))</formula>
    </cfRule>
  </conditionalFormatting>
  <conditionalFormatting sqref="A32">
    <cfRule type="expression" dxfId="116" priority="59">
      <formula>AND(NOT($R$3),NOT($O32))</formula>
    </cfRule>
  </conditionalFormatting>
  <conditionalFormatting sqref="A32">
    <cfRule type="expression" dxfId="115" priority="58">
      <formula>AND(NOT($R$3),NOT($O32))</formula>
    </cfRule>
  </conditionalFormatting>
  <conditionalFormatting sqref="A33">
    <cfRule type="expression" dxfId="114" priority="57">
      <formula>AND(NOT($S$3),NOT($P33))</formula>
    </cfRule>
  </conditionalFormatting>
  <conditionalFormatting sqref="A33">
    <cfRule type="expression" dxfId="113" priority="56">
      <formula>AND(NOT($R$3),NOT($O33))</formula>
    </cfRule>
  </conditionalFormatting>
  <conditionalFormatting sqref="A33">
    <cfRule type="expression" dxfId="112" priority="55">
      <formula>AND(NOT($R$3),NOT($O33))</formula>
    </cfRule>
  </conditionalFormatting>
  <conditionalFormatting sqref="A33">
    <cfRule type="expression" dxfId="111" priority="54">
      <formula>AND(NOT($R$3),NOT($O33))</formula>
    </cfRule>
  </conditionalFormatting>
  <conditionalFormatting sqref="A34">
    <cfRule type="expression" dxfId="110" priority="53">
      <formula>AND(NOT($S$3),NOT($P34))</formula>
    </cfRule>
  </conditionalFormatting>
  <conditionalFormatting sqref="A34">
    <cfRule type="expression" dxfId="109" priority="52">
      <formula>AND(NOT($R$3),NOT($O34))</formula>
    </cfRule>
  </conditionalFormatting>
  <conditionalFormatting sqref="A34">
    <cfRule type="expression" dxfId="108" priority="51">
      <formula>AND(NOT($R$3),NOT($O34))</formula>
    </cfRule>
  </conditionalFormatting>
  <conditionalFormatting sqref="A34">
    <cfRule type="expression" dxfId="107" priority="50">
      <formula>AND(NOT($R$3),NOT($O34))</formula>
    </cfRule>
  </conditionalFormatting>
  <conditionalFormatting sqref="A35">
    <cfRule type="expression" dxfId="106" priority="49">
      <formula>AND(NOT($S$3),NOT($P35))</formula>
    </cfRule>
  </conditionalFormatting>
  <conditionalFormatting sqref="A35">
    <cfRule type="expression" dxfId="105" priority="48">
      <formula>AND(NOT($R$3),NOT($O35))</formula>
    </cfRule>
  </conditionalFormatting>
  <conditionalFormatting sqref="A35">
    <cfRule type="expression" dxfId="104" priority="47">
      <formula>AND(NOT($R$3),NOT($O35))</formula>
    </cfRule>
  </conditionalFormatting>
  <conditionalFormatting sqref="A35">
    <cfRule type="expression" dxfId="103" priority="46">
      <formula>AND(NOT($R$3),NOT($O35))</formula>
    </cfRule>
  </conditionalFormatting>
  <conditionalFormatting sqref="A36">
    <cfRule type="expression" dxfId="102" priority="45">
      <formula>AND(NOT($S$3),NOT($P36))</formula>
    </cfRule>
  </conditionalFormatting>
  <conditionalFormatting sqref="A36">
    <cfRule type="expression" dxfId="101" priority="44">
      <formula>AND(NOT($R$3),NOT($O36))</formula>
    </cfRule>
  </conditionalFormatting>
  <conditionalFormatting sqref="A36">
    <cfRule type="expression" dxfId="100" priority="43">
      <formula>AND(NOT($R$3),NOT($O36))</formula>
    </cfRule>
  </conditionalFormatting>
  <conditionalFormatting sqref="A36">
    <cfRule type="expression" dxfId="99" priority="42">
      <formula>AND(NOT($R$3),NOT($O36))</formula>
    </cfRule>
  </conditionalFormatting>
  <conditionalFormatting sqref="A37">
    <cfRule type="expression" dxfId="98" priority="41">
      <formula>AND(NOT($S$3),NOT($P37))</formula>
    </cfRule>
  </conditionalFormatting>
  <conditionalFormatting sqref="A37">
    <cfRule type="expression" dxfId="97" priority="40">
      <formula>AND(NOT($R$3),NOT($O37))</formula>
    </cfRule>
  </conditionalFormatting>
  <conditionalFormatting sqref="A37">
    <cfRule type="expression" dxfId="96" priority="39">
      <formula>AND(NOT($R$3),NOT($O37))</formula>
    </cfRule>
  </conditionalFormatting>
  <conditionalFormatting sqref="A37">
    <cfRule type="expression" dxfId="95" priority="38">
      <formula>AND(NOT($R$3),NOT($O37))</formula>
    </cfRule>
  </conditionalFormatting>
  <conditionalFormatting sqref="A38">
    <cfRule type="expression" dxfId="94" priority="37">
      <formula>AND(NOT($S$3),NOT($P38))</formula>
    </cfRule>
  </conditionalFormatting>
  <conditionalFormatting sqref="A38">
    <cfRule type="expression" dxfId="93" priority="36">
      <formula>AND(NOT($R$3),NOT($O38))</formula>
    </cfRule>
  </conditionalFormatting>
  <conditionalFormatting sqref="A38">
    <cfRule type="expression" dxfId="92" priority="35">
      <formula>AND(NOT($R$3),NOT($O38))</formula>
    </cfRule>
  </conditionalFormatting>
  <conditionalFormatting sqref="A38">
    <cfRule type="expression" dxfId="91" priority="34">
      <formula>AND(NOT($R$3),NOT($O38))</formula>
    </cfRule>
  </conditionalFormatting>
  <conditionalFormatting sqref="A39">
    <cfRule type="expression" dxfId="90" priority="33">
      <formula>AND(NOT($S$3),NOT($P39))</formula>
    </cfRule>
  </conditionalFormatting>
  <conditionalFormatting sqref="A39">
    <cfRule type="expression" dxfId="89" priority="32">
      <formula>AND(NOT($R$3),NOT($O39))</formula>
    </cfRule>
  </conditionalFormatting>
  <conditionalFormatting sqref="A39">
    <cfRule type="expression" dxfId="88" priority="31">
      <formula>AND(NOT($R$3),NOT($O39))</formula>
    </cfRule>
  </conditionalFormatting>
  <conditionalFormatting sqref="A39">
    <cfRule type="expression" dxfId="87" priority="30">
      <formula>AND(NOT($R$3),NOT($O39))</formula>
    </cfRule>
  </conditionalFormatting>
  <conditionalFormatting sqref="A40">
    <cfRule type="expression" dxfId="86" priority="29">
      <formula>AND(NOT($S$3),NOT($P40))</formula>
    </cfRule>
  </conditionalFormatting>
  <conditionalFormatting sqref="A40">
    <cfRule type="expression" dxfId="85" priority="28">
      <formula>AND(NOT($R$3),NOT($O40))</formula>
    </cfRule>
  </conditionalFormatting>
  <conditionalFormatting sqref="A40">
    <cfRule type="expression" dxfId="84" priority="27">
      <formula>AND(NOT($R$3),NOT($O40))</formula>
    </cfRule>
  </conditionalFormatting>
  <conditionalFormatting sqref="A40">
    <cfRule type="expression" dxfId="83" priority="26">
      <formula>AND(NOT($R$3),NOT($O40))</formula>
    </cfRule>
  </conditionalFormatting>
  <conditionalFormatting sqref="A41">
    <cfRule type="expression" dxfId="82" priority="25">
      <formula>AND(NOT($S$3),NOT($P41))</formula>
    </cfRule>
  </conditionalFormatting>
  <conditionalFormatting sqref="A41">
    <cfRule type="expression" dxfId="81" priority="24">
      <formula>AND(NOT($R$3),NOT($O41))</formula>
    </cfRule>
  </conditionalFormatting>
  <conditionalFormatting sqref="A41">
    <cfRule type="expression" dxfId="80" priority="23">
      <formula>AND(NOT($R$3),NOT($O41))</formula>
    </cfRule>
  </conditionalFormatting>
  <conditionalFormatting sqref="A41">
    <cfRule type="expression" dxfId="79" priority="22">
      <formula>AND(NOT($R$3),NOT($O41))</formula>
    </cfRule>
  </conditionalFormatting>
  <conditionalFormatting sqref="A43">
    <cfRule type="expression" dxfId="78" priority="21">
      <formula>AND(NOT($S$3),NOT($P43))</formula>
    </cfRule>
  </conditionalFormatting>
  <conditionalFormatting sqref="A43">
    <cfRule type="expression" dxfId="77" priority="20">
      <formula>AND(NOT($R$3),NOT($O43))</formula>
    </cfRule>
  </conditionalFormatting>
  <conditionalFormatting sqref="A43">
    <cfRule type="expression" dxfId="76" priority="19">
      <formula>AND(NOT($R$3),NOT($O43))</formula>
    </cfRule>
  </conditionalFormatting>
  <conditionalFormatting sqref="A43">
    <cfRule type="expression" dxfId="75" priority="18">
      <formula>AND(NOT($R$3),NOT($O43))</formula>
    </cfRule>
  </conditionalFormatting>
  <conditionalFormatting sqref="A42">
    <cfRule type="expression" dxfId="74" priority="17">
      <formula>AND(NOT($S$3),NOT($P42))</formula>
    </cfRule>
  </conditionalFormatting>
  <conditionalFormatting sqref="A42">
    <cfRule type="expression" dxfId="73" priority="16">
      <formula>AND(NOT($R$3),NOT($O42))</formula>
    </cfRule>
  </conditionalFormatting>
  <conditionalFormatting sqref="A42">
    <cfRule type="expression" dxfId="72" priority="15">
      <formula>AND(NOT($R$3),NOT($O42))</formula>
    </cfRule>
  </conditionalFormatting>
  <conditionalFormatting sqref="A42">
    <cfRule type="expression" dxfId="71" priority="14">
      <formula>AND(NOT($R$3),NOT($O42))</formula>
    </cfRule>
  </conditionalFormatting>
  <conditionalFormatting sqref="A36">
    <cfRule type="expression" dxfId="70" priority="13">
      <formula>AND(NOT($S$3),NOT($P36))</formula>
    </cfRule>
  </conditionalFormatting>
  <conditionalFormatting sqref="A36">
    <cfRule type="expression" dxfId="69" priority="12">
      <formula>AND(NOT($R$3),NOT($O36))</formula>
    </cfRule>
  </conditionalFormatting>
  <conditionalFormatting sqref="A36">
    <cfRule type="expression" dxfId="68" priority="11">
      <formula>AND(NOT($R$3),NOT($O36))</formula>
    </cfRule>
  </conditionalFormatting>
  <conditionalFormatting sqref="A36">
    <cfRule type="expression" dxfId="67" priority="10">
      <formula>AND(NOT($R$3),NOT($O36))</formula>
    </cfRule>
  </conditionalFormatting>
  <conditionalFormatting sqref="A44">
    <cfRule type="expression" dxfId="66" priority="9">
      <formula>AND(NOT($S$3),NOT($P44))</formula>
    </cfRule>
  </conditionalFormatting>
  <conditionalFormatting sqref="A44">
    <cfRule type="expression" dxfId="65" priority="8">
      <formula>AND(NOT($R$3),NOT($O44))</formula>
    </cfRule>
  </conditionalFormatting>
  <conditionalFormatting sqref="A44">
    <cfRule type="expression" dxfId="64" priority="7">
      <formula>AND(NOT($R$3),NOT($O44))</formula>
    </cfRule>
  </conditionalFormatting>
  <conditionalFormatting sqref="A44">
    <cfRule type="expression" dxfId="63" priority="6">
      <formula>AND(NOT($R$3),NOT($O44))</formula>
    </cfRule>
  </conditionalFormatting>
  <conditionalFormatting sqref="A45:A46">
    <cfRule type="expression" dxfId="62" priority="5">
      <formula>AND(NOT($S$3),NOT($P45))</formula>
    </cfRule>
  </conditionalFormatting>
  <conditionalFormatting sqref="A45:A46">
    <cfRule type="expression" dxfId="61" priority="4">
      <formula>AND(NOT($R$3),NOT($O45))</formula>
    </cfRule>
  </conditionalFormatting>
  <conditionalFormatting sqref="A45:A46">
    <cfRule type="expression" dxfId="60" priority="3">
      <formula>AND(NOT($R$3),NOT($O45))</formula>
    </cfRule>
  </conditionalFormatting>
  <conditionalFormatting sqref="A45:A46">
    <cfRule type="expression" dxfId="59" priority="2">
      <formula>AND(NOT($R$3),NOT($O45))</formula>
    </cfRule>
  </conditionalFormatting>
  <conditionalFormatting sqref="E10:E46">
    <cfRule type="cellIs" dxfId="58" priority="1" operator="lessThanOrEqual">
      <formula>$Z$6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"/>
  <sheetViews>
    <sheetView workbookViewId="0">
      <selection activeCell="L16" sqref="L16"/>
    </sheetView>
  </sheetViews>
  <sheetFormatPr defaultRowHeight="12.75"/>
  <cols>
    <col min="1" max="1" width="15" style="5" customWidth="1"/>
    <col min="2" max="2" width="26.7109375" style="5" customWidth="1"/>
    <col min="3" max="3" width="16.140625" style="5" customWidth="1"/>
    <col min="4" max="6" width="8.140625" style="5" customWidth="1"/>
    <col min="7" max="11" width="7.5703125" style="5" customWidth="1"/>
    <col min="12" max="13" width="7.5703125" style="14" customWidth="1"/>
    <col min="14" max="14" width="11.28515625" style="5" customWidth="1"/>
    <col min="15" max="15" width="6.85546875" style="5" customWidth="1"/>
  </cols>
  <sheetData>
    <row r="1" spans="1:26">
      <c r="A1" s="262">
        <v>41420</v>
      </c>
      <c r="B1" s="266" t="s">
        <v>265</v>
      </c>
      <c r="C1" s="266"/>
      <c r="D1" s="266"/>
      <c r="E1" s="266"/>
      <c r="F1" s="267"/>
      <c r="O1" s="165"/>
    </row>
    <row r="2" spans="1:26">
      <c r="A2" s="263"/>
      <c r="B2" s="268"/>
      <c r="C2" s="268"/>
      <c r="D2" s="268"/>
      <c r="E2" s="268"/>
      <c r="F2" s="269"/>
    </row>
    <row r="3" spans="1:26" ht="13.5" thickBot="1">
      <c r="A3" s="264" t="s">
        <v>230</v>
      </c>
      <c r="B3" s="265"/>
      <c r="C3" s="265"/>
      <c r="D3" s="174" t="s">
        <v>118</v>
      </c>
      <c r="E3" s="175" t="s">
        <v>130</v>
      </c>
      <c r="F3" s="149" t="s">
        <v>124</v>
      </c>
      <c r="J3" s="61"/>
      <c r="K3" s="61"/>
      <c r="L3" s="18"/>
      <c r="M3" s="18"/>
      <c r="N3" s="61"/>
    </row>
    <row r="4" spans="1:26">
      <c r="A4" s="115" t="s">
        <v>32</v>
      </c>
      <c r="B4" s="60"/>
      <c r="C4" s="146"/>
      <c r="D4" s="155" t="s">
        <v>127</v>
      </c>
      <c r="E4" s="183">
        <v>140</v>
      </c>
      <c r="F4" s="185"/>
      <c r="G4" s="61"/>
      <c r="J4" s="18"/>
      <c r="K4" s="18"/>
      <c r="L4" s="18"/>
      <c r="M4" s="18"/>
      <c r="N4" s="18"/>
      <c r="O4" s="61"/>
    </row>
    <row r="5" spans="1:26">
      <c r="A5" s="115" t="s">
        <v>205</v>
      </c>
      <c r="B5" s="60"/>
      <c r="C5" s="146"/>
      <c r="D5" s="212">
        <v>0.801746196300269</v>
      </c>
      <c r="E5" s="213">
        <v>0.53002179962894247</v>
      </c>
      <c r="F5" s="211">
        <v>1.801746196300269</v>
      </c>
      <c r="G5" s="61"/>
      <c r="K5" s="61"/>
      <c r="L5" s="18"/>
      <c r="M5" s="18"/>
      <c r="N5" s="61"/>
      <c r="O5" s="163"/>
    </row>
    <row r="6" spans="1:26">
      <c r="A6" s="169" t="s">
        <v>125</v>
      </c>
      <c r="B6" s="170"/>
      <c r="C6" s="172"/>
      <c r="D6" s="173">
        <v>40</v>
      </c>
      <c r="E6" s="184">
        <v>5</v>
      </c>
      <c r="F6" s="186">
        <v>1</v>
      </c>
      <c r="G6" s="61"/>
      <c r="J6" s="63"/>
      <c r="K6" s="63"/>
      <c r="L6" s="189"/>
      <c r="M6" s="189"/>
      <c r="N6" s="63"/>
      <c r="O6" s="61"/>
      <c r="Z6">
        <v>2.7770000000000001</v>
      </c>
    </row>
    <row r="7" spans="1:26" ht="13.5" thickBot="1">
      <c r="A7" s="176" t="s">
        <v>33</v>
      </c>
      <c r="B7" s="177"/>
      <c r="C7" s="177"/>
      <c r="D7" s="178"/>
      <c r="E7" s="178"/>
      <c r="F7" s="182">
        <v>1.801746196300269</v>
      </c>
      <c r="J7" s="120"/>
      <c r="K7" s="62"/>
      <c r="L7" s="62"/>
      <c r="M7" s="62"/>
      <c r="O7" s="164"/>
    </row>
    <row r="8" spans="1:26" ht="13.5" thickBot="1">
      <c r="L8" s="190"/>
      <c r="M8" s="190"/>
    </row>
    <row r="9" spans="1:26" ht="23.25" thickBot="1">
      <c r="A9" s="74" t="s">
        <v>27</v>
      </c>
      <c r="B9" s="75" t="s">
        <v>26</v>
      </c>
      <c r="C9" s="118" t="s">
        <v>123</v>
      </c>
      <c r="D9" s="168" t="s">
        <v>119</v>
      </c>
      <c r="E9" s="202" t="s">
        <v>120</v>
      </c>
      <c r="F9" s="187" t="s">
        <v>121</v>
      </c>
      <c r="G9" s="201" t="s">
        <v>120</v>
      </c>
      <c r="H9" s="117" t="s">
        <v>122</v>
      </c>
      <c r="I9" s="154" t="s">
        <v>34</v>
      </c>
      <c r="J9" s="153" t="s">
        <v>35</v>
      </c>
      <c r="K9" s="195" t="s">
        <v>129</v>
      </c>
      <c r="N9" s="194"/>
      <c r="O9" s="162" t="s">
        <v>239</v>
      </c>
    </row>
    <row r="10" spans="1:26">
      <c r="A10" s="72">
        <v>20411000864</v>
      </c>
      <c r="B10" s="10" t="s">
        <v>235</v>
      </c>
      <c r="C10" s="10" t="s">
        <v>234</v>
      </c>
      <c r="D10" s="150">
        <v>20</v>
      </c>
      <c r="E10" s="203">
        <v>5</v>
      </c>
      <c r="F10" s="156" t="s">
        <v>207</v>
      </c>
      <c r="G10" s="199" t="s">
        <v>207</v>
      </c>
      <c r="H10" s="159">
        <v>1</v>
      </c>
      <c r="I10" s="156" t="s">
        <v>207</v>
      </c>
      <c r="J10" s="179" t="s">
        <v>207</v>
      </c>
      <c r="K10" s="191">
        <v>300</v>
      </c>
      <c r="N10" s="9"/>
      <c r="O10" s="14" t="b">
        <v>0</v>
      </c>
    </row>
    <row r="11" spans="1:26">
      <c r="A11" s="72">
        <v>21511001018</v>
      </c>
      <c r="B11" s="10" t="s">
        <v>133</v>
      </c>
      <c r="C11" s="10" t="s">
        <v>8</v>
      </c>
      <c r="D11" s="151">
        <v>10</v>
      </c>
      <c r="E11" s="204">
        <v>10</v>
      </c>
      <c r="F11" s="157">
        <v>2</v>
      </c>
      <c r="G11" s="11">
        <v>2.7272699999999999</v>
      </c>
      <c r="H11" s="160">
        <v>2</v>
      </c>
      <c r="I11" s="157">
        <v>121</v>
      </c>
      <c r="J11" s="180">
        <v>218.01128975233254</v>
      </c>
      <c r="K11" s="192">
        <v>269</v>
      </c>
      <c r="N11" s="9"/>
      <c r="O11" s="14" t="b">
        <v>1</v>
      </c>
    </row>
    <row r="12" spans="1:26">
      <c r="A12" s="72">
        <v>21461000988</v>
      </c>
      <c r="B12" s="10" t="s">
        <v>57</v>
      </c>
      <c r="C12" s="10" t="s">
        <v>58</v>
      </c>
      <c r="D12" s="151">
        <v>2</v>
      </c>
      <c r="E12" s="204">
        <v>10</v>
      </c>
      <c r="F12" s="157" t="s">
        <v>207</v>
      </c>
      <c r="G12" s="11" t="s">
        <v>207</v>
      </c>
      <c r="H12" s="160">
        <v>3</v>
      </c>
      <c r="I12" s="157" t="s">
        <v>207</v>
      </c>
      <c r="J12" s="180" t="s">
        <v>207</v>
      </c>
      <c r="K12" s="192">
        <v>250</v>
      </c>
      <c r="N12" s="9"/>
      <c r="O12" s="14" t="b">
        <v>0</v>
      </c>
    </row>
    <row r="13" spans="1:26">
      <c r="A13" s="72">
        <v>21461000999</v>
      </c>
      <c r="B13" s="10" t="s">
        <v>69</v>
      </c>
      <c r="C13" s="10" t="s">
        <v>58</v>
      </c>
      <c r="D13" s="151">
        <v>6</v>
      </c>
      <c r="E13" s="204">
        <v>10</v>
      </c>
      <c r="F13" s="157" t="s">
        <v>207</v>
      </c>
      <c r="G13" s="11" t="s">
        <v>207</v>
      </c>
      <c r="H13" s="160">
        <v>4</v>
      </c>
      <c r="I13" s="157" t="s">
        <v>207</v>
      </c>
      <c r="J13" s="180" t="s">
        <v>207</v>
      </c>
      <c r="K13" s="192">
        <v>238</v>
      </c>
      <c r="N13" s="9"/>
      <c r="O13" s="14" t="b">
        <v>0</v>
      </c>
    </row>
    <row r="14" spans="1:26">
      <c r="A14" s="72">
        <v>21461000985</v>
      </c>
      <c r="B14" s="10" t="s">
        <v>73</v>
      </c>
      <c r="C14" s="10" t="s">
        <v>58</v>
      </c>
      <c r="D14" s="151">
        <v>9</v>
      </c>
      <c r="E14" s="204">
        <v>10</v>
      </c>
      <c r="F14" s="157" t="s">
        <v>207</v>
      </c>
      <c r="G14" s="11" t="s">
        <v>207</v>
      </c>
      <c r="H14" s="160">
        <v>5</v>
      </c>
      <c r="I14" s="157" t="s">
        <v>207</v>
      </c>
      <c r="J14" s="180" t="s">
        <v>207</v>
      </c>
      <c r="K14" s="192">
        <v>226</v>
      </c>
      <c r="N14" s="9"/>
      <c r="O14" s="14" t="b">
        <v>0</v>
      </c>
    </row>
    <row r="15" spans="1:26">
      <c r="A15" s="72">
        <v>21891001087</v>
      </c>
      <c r="B15" s="10" t="s">
        <v>59</v>
      </c>
      <c r="C15" s="10" t="s">
        <v>60</v>
      </c>
      <c r="D15" s="151">
        <v>3</v>
      </c>
      <c r="E15" s="204">
        <v>10</v>
      </c>
      <c r="F15" s="157" t="s">
        <v>207</v>
      </c>
      <c r="G15" s="11" t="s">
        <v>207</v>
      </c>
      <c r="H15" s="160">
        <v>6</v>
      </c>
      <c r="I15" s="157" t="s">
        <v>207</v>
      </c>
      <c r="J15" s="180" t="s">
        <v>207</v>
      </c>
      <c r="K15" s="192">
        <v>216</v>
      </c>
      <c r="N15" s="9"/>
      <c r="O15" s="14" t="b">
        <v>0</v>
      </c>
    </row>
    <row r="16" spans="1:26">
      <c r="A16" s="72">
        <v>21461000983</v>
      </c>
      <c r="B16" s="10" t="s">
        <v>72</v>
      </c>
      <c r="C16" s="10" t="s">
        <v>58</v>
      </c>
      <c r="D16" s="151">
        <v>8</v>
      </c>
      <c r="E16" s="204">
        <v>10</v>
      </c>
      <c r="F16" s="157" t="s">
        <v>207</v>
      </c>
      <c r="G16" s="11" t="s">
        <v>207</v>
      </c>
      <c r="H16" s="160">
        <v>7</v>
      </c>
      <c r="I16" s="157" t="s">
        <v>207</v>
      </c>
      <c r="J16" s="180" t="s">
        <v>207</v>
      </c>
      <c r="K16" s="192">
        <v>207</v>
      </c>
      <c r="N16" s="9"/>
      <c r="O16" s="14" t="b">
        <v>0</v>
      </c>
    </row>
    <row r="17" spans="1:15">
      <c r="A17" s="72">
        <v>20671000896</v>
      </c>
      <c r="B17" s="10" t="s">
        <v>62</v>
      </c>
      <c r="C17" s="10" t="s">
        <v>54</v>
      </c>
      <c r="D17" s="151">
        <v>5</v>
      </c>
      <c r="E17" s="204">
        <v>10</v>
      </c>
      <c r="F17" s="157" t="s">
        <v>207</v>
      </c>
      <c r="G17" s="11" t="s">
        <v>207</v>
      </c>
      <c r="H17" s="160">
        <v>8</v>
      </c>
      <c r="I17" s="157" t="s">
        <v>207</v>
      </c>
      <c r="J17" s="180" t="s">
        <v>207</v>
      </c>
      <c r="K17" s="192">
        <v>201</v>
      </c>
      <c r="N17" s="9"/>
      <c r="O17" s="14" t="b">
        <v>0</v>
      </c>
    </row>
    <row r="18" spans="1:15">
      <c r="A18" s="72">
        <v>21511001011</v>
      </c>
      <c r="B18" s="10" t="s">
        <v>131</v>
      </c>
      <c r="C18" s="10" t="s">
        <v>8</v>
      </c>
      <c r="D18" s="151">
        <v>1</v>
      </c>
      <c r="E18" s="204">
        <v>10</v>
      </c>
      <c r="F18" s="157">
        <v>1</v>
      </c>
      <c r="G18" s="11">
        <v>3</v>
      </c>
      <c r="H18" s="160">
        <v>9</v>
      </c>
      <c r="I18" s="157">
        <v>37</v>
      </c>
      <c r="J18" s="180">
        <v>66.664609263109952</v>
      </c>
      <c r="K18" s="192">
        <v>195</v>
      </c>
      <c r="N18" s="9"/>
      <c r="O18" s="14" t="b">
        <v>1</v>
      </c>
    </row>
    <row r="19" spans="1:15">
      <c r="A19" s="72">
        <v>21891001092</v>
      </c>
      <c r="B19" s="10" t="s">
        <v>71</v>
      </c>
      <c r="C19" s="10" t="s">
        <v>60</v>
      </c>
      <c r="D19" s="151">
        <v>14</v>
      </c>
      <c r="E19" s="204">
        <v>7.1420000000000003</v>
      </c>
      <c r="F19" s="157" t="s">
        <v>207</v>
      </c>
      <c r="G19" s="11" t="s">
        <v>207</v>
      </c>
      <c r="H19" s="160">
        <v>9</v>
      </c>
      <c r="I19" s="157" t="s">
        <v>207</v>
      </c>
      <c r="J19" s="180" t="s">
        <v>207</v>
      </c>
      <c r="K19" s="192">
        <v>195</v>
      </c>
      <c r="N19" s="9"/>
      <c r="O19" s="14" t="b">
        <v>0</v>
      </c>
    </row>
    <row r="20" spans="1:15">
      <c r="A20" s="72">
        <v>20911000944</v>
      </c>
      <c r="B20" s="10" t="s">
        <v>83</v>
      </c>
      <c r="C20" s="10" t="s">
        <v>67</v>
      </c>
      <c r="D20" s="151">
        <v>39</v>
      </c>
      <c r="E20" s="204">
        <v>2.5640000000000001</v>
      </c>
      <c r="F20" s="157" t="s">
        <v>207</v>
      </c>
      <c r="G20" s="11" t="s">
        <v>207</v>
      </c>
      <c r="H20" s="160">
        <v>9</v>
      </c>
      <c r="I20" s="157" t="s">
        <v>207</v>
      </c>
      <c r="J20" s="180" t="s">
        <v>207</v>
      </c>
      <c r="K20" s="192">
        <v>195</v>
      </c>
      <c r="N20" s="9"/>
      <c r="O20" s="14" t="b">
        <v>0</v>
      </c>
    </row>
    <row r="21" spans="1:15">
      <c r="A21" s="72">
        <v>21511001014</v>
      </c>
      <c r="B21" s="10" t="s">
        <v>136</v>
      </c>
      <c r="C21" s="10" t="s">
        <v>8</v>
      </c>
      <c r="D21" s="151">
        <v>19</v>
      </c>
      <c r="E21" s="204">
        <v>5.2629999999999999</v>
      </c>
      <c r="F21" s="157">
        <v>3</v>
      </c>
      <c r="G21" s="11">
        <v>2.5</v>
      </c>
      <c r="H21" s="160">
        <v>9</v>
      </c>
      <c r="I21" s="157">
        <v>37</v>
      </c>
      <c r="J21" s="180">
        <v>66.664609263109952</v>
      </c>
      <c r="K21" s="192">
        <v>195</v>
      </c>
      <c r="N21" s="9"/>
      <c r="O21" s="14" t="b">
        <v>1</v>
      </c>
    </row>
    <row r="22" spans="1:15">
      <c r="A22" s="72">
        <v>20911000949</v>
      </c>
      <c r="B22" s="10" t="s">
        <v>70</v>
      </c>
      <c r="C22" s="10" t="s">
        <v>67</v>
      </c>
      <c r="D22" s="151">
        <v>21</v>
      </c>
      <c r="E22" s="204">
        <v>4.7610000000000001</v>
      </c>
      <c r="F22" s="157" t="s">
        <v>207</v>
      </c>
      <c r="G22" s="11" t="s">
        <v>207</v>
      </c>
      <c r="H22" s="160">
        <v>13</v>
      </c>
      <c r="I22" s="157" t="s">
        <v>207</v>
      </c>
      <c r="J22" s="180" t="s">
        <v>207</v>
      </c>
      <c r="K22" s="192">
        <v>176</v>
      </c>
      <c r="N22" s="9"/>
      <c r="O22" s="14" t="b">
        <v>0</v>
      </c>
    </row>
    <row r="23" spans="1:15">
      <c r="A23" s="72">
        <v>21891001086</v>
      </c>
      <c r="B23" s="10" t="s">
        <v>252</v>
      </c>
      <c r="C23" s="10" t="s">
        <v>60</v>
      </c>
      <c r="D23" s="151">
        <v>27</v>
      </c>
      <c r="E23" s="204">
        <v>3.7029999999999998</v>
      </c>
      <c r="F23" s="157" t="s">
        <v>207</v>
      </c>
      <c r="G23" s="11" t="s">
        <v>207</v>
      </c>
      <c r="H23" s="160">
        <v>13</v>
      </c>
      <c r="I23" s="157" t="s">
        <v>207</v>
      </c>
      <c r="J23" s="180" t="s">
        <v>207</v>
      </c>
      <c r="K23" s="192">
        <v>176</v>
      </c>
      <c r="N23" s="9"/>
      <c r="O23" s="14" t="b">
        <v>0</v>
      </c>
    </row>
    <row r="24" spans="1:15">
      <c r="A24" s="72">
        <v>20911000960</v>
      </c>
      <c r="B24" s="10" t="s">
        <v>74</v>
      </c>
      <c r="C24" s="10" t="s">
        <v>67</v>
      </c>
      <c r="D24" s="151">
        <v>29</v>
      </c>
      <c r="E24" s="204">
        <v>3.448</v>
      </c>
      <c r="F24" s="157" t="s">
        <v>207</v>
      </c>
      <c r="G24" s="11" t="s">
        <v>207</v>
      </c>
      <c r="H24" s="160">
        <v>13</v>
      </c>
      <c r="I24" s="157" t="s">
        <v>207</v>
      </c>
      <c r="J24" s="180" t="s">
        <v>207</v>
      </c>
      <c r="K24" s="192">
        <v>176</v>
      </c>
      <c r="N24" s="9"/>
      <c r="O24" s="14" t="b">
        <v>0</v>
      </c>
    </row>
    <row r="25" spans="1:15">
      <c r="A25" s="72">
        <v>21511101217</v>
      </c>
      <c r="B25" s="10" t="s">
        <v>137</v>
      </c>
      <c r="C25" s="10" t="s">
        <v>8</v>
      </c>
      <c r="D25" s="151">
        <v>34</v>
      </c>
      <c r="E25" s="204">
        <v>2.9409999999999998</v>
      </c>
      <c r="F25" s="157">
        <v>6</v>
      </c>
      <c r="G25" s="11">
        <v>2</v>
      </c>
      <c r="H25" s="160">
        <v>13</v>
      </c>
      <c r="I25" s="157">
        <v>21.75</v>
      </c>
      <c r="J25" s="180">
        <v>39.187979769530848</v>
      </c>
      <c r="K25" s="192">
        <v>176</v>
      </c>
      <c r="N25" s="9"/>
      <c r="O25" s="14" t="b">
        <v>1</v>
      </c>
    </row>
    <row r="26" spans="1:15">
      <c r="A26" s="72">
        <v>20911000956</v>
      </c>
      <c r="B26" s="10" t="s">
        <v>86</v>
      </c>
      <c r="C26" s="10" t="s">
        <v>67</v>
      </c>
      <c r="D26" s="151">
        <v>26</v>
      </c>
      <c r="E26" s="204">
        <v>3.8460000000000001</v>
      </c>
      <c r="F26" s="157" t="s">
        <v>207</v>
      </c>
      <c r="G26" s="11" t="s">
        <v>207</v>
      </c>
      <c r="H26" s="160">
        <v>17</v>
      </c>
      <c r="I26" s="157" t="s">
        <v>207</v>
      </c>
      <c r="J26" s="180" t="s">
        <v>207</v>
      </c>
      <c r="K26" s="192">
        <v>164</v>
      </c>
      <c r="N26" s="9"/>
      <c r="O26" s="14" t="b">
        <v>0</v>
      </c>
    </row>
    <row r="27" spans="1:15">
      <c r="A27" s="72">
        <v>20911101823</v>
      </c>
      <c r="B27" s="10" t="s">
        <v>259</v>
      </c>
      <c r="C27" s="10" t="s">
        <v>67</v>
      </c>
      <c r="D27" s="151">
        <v>42</v>
      </c>
      <c r="E27" s="204">
        <v>2.38</v>
      </c>
      <c r="F27" s="157" t="s">
        <v>207</v>
      </c>
      <c r="G27" s="11" t="s">
        <v>207</v>
      </c>
      <c r="H27" s="160">
        <v>17</v>
      </c>
      <c r="I27" s="157" t="s">
        <v>207</v>
      </c>
      <c r="J27" s="180" t="s">
        <v>207</v>
      </c>
      <c r="K27" s="192">
        <v>164</v>
      </c>
      <c r="N27" s="9"/>
      <c r="O27" s="14" t="b">
        <v>0</v>
      </c>
    </row>
    <row r="28" spans="1:15">
      <c r="A28" s="72">
        <v>20711000931</v>
      </c>
      <c r="B28" s="10" t="s">
        <v>251</v>
      </c>
      <c r="C28" s="10" t="s">
        <v>61</v>
      </c>
      <c r="D28" s="151">
        <v>36</v>
      </c>
      <c r="E28" s="204">
        <v>2.7770000000000001</v>
      </c>
      <c r="F28" s="157" t="s">
        <v>207</v>
      </c>
      <c r="G28" s="11" t="s">
        <v>207</v>
      </c>
      <c r="H28" s="160">
        <v>17</v>
      </c>
      <c r="I28" s="157" t="s">
        <v>207</v>
      </c>
      <c r="J28" s="180" t="s">
        <v>207</v>
      </c>
      <c r="K28" s="192">
        <v>164</v>
      </c>
      <c r="N28" s="9"/>
      <c r="O28" s="14" t="b">
        <v>0</v>
      </c>
    </row>
    <row r="29" spans="1:15">
      <c r="A29" s="72">
        <v>21461000984</v>
      </c>
      <c r="B29" s="10" t="s">
        <v>79</v>
      </c>
      <c r="C29" s="10" t="s">
        <v>58</v>
      </c>
      <c r="D29" s="151">
        <v>35</v>
      </c>
      <c r="E29" s="204">
        <v>2.8570000000000002</v>
      </c>
      <c r="F29" s="157" t="s">
        <v>207</v>
      </c>
      <c r="G29" s="11" t="s">
        <v>207</v>
      </c>
      <c r="H29" s="160">
        <v>17</v>
      </c>
      <c r="I29" s="157" t="s">
        <v>207</v>
      </c>
      <c r="J29" s="180" t="s">
        <v>207</v>
      </c>
      <c r="K29" s="192">
        <v>164</v>
      </c>
      <c r="N29" s="9"/>
      <c r="O29" s="14" t="b">
        <v>0</v>
      </c>
    </row>
    <row r="30" spans="1:15">
      <c r="A30" s="72">
        <v>21891101618</v>
      </c>
      <c r="B30" s="10" t="s">
        <v>260</v>
      </c>
      <c r="C30" s="10" t="s">
        <v>60</v>
      </c>
      <c r="D30" s="151">
        <v>64</v>
      </c>
      <c r="E30" s="204">
        <v>1.5620000000000001</v>
      </c>
      <c r="F30" s="157" t="s">
        <v>207</v>
      </c>
      <c r="G30" s="11" t="s">
        <v>207</v>
      </c>
      <c r="H30" s="160">
        <v>17</v>
      </c>
      <c r="I30" s="157" t="s">
        <v>207</v>
      </c>
      <c r="J30" s="180" t="s">
        <v>207</v>
      </c>
      <c r="K30" s="192">
        <v>164</v>
      </c>
      <c r="N30" s="9"/>
      <c r="O30" s="14" t="b">
        <v>0</v>
      </c>
    </row>
    <row r="31" spans="1:15">
      <c r="A31" s="72">
        <v>20911000954</v>
      </c>
      <c r="B31" s="10" t="s">
        <v>257</v>
      </c>
      <c r="C31" s="10" t="s">
        <v>67</v>
      </c>
      <c r="D31" s="151">
        <v>54</v>
      </c>
      <c r="E31" s="204">
        <v>1.851</v>
      </c>
      <c r="F31" s="157" t="s">
        <v>207</v>
      </c>
      <c r="G31" s="11" t="s">
        <v>207</v>
      </c>
      <c r="H31" s="160">
        <v>17</v>
      </c>
      <c r="I31" s="157" t="s">
        <v>207</v>
      </c>
      <c r="J31" s="180" t="s">
        <v>207</v>
      </c>
      <c r="K31" s="192">
        <v>164</v>
      </c>
      <c r="N31" s="9"/>
      <c r="O31" s="14" t="b">
        <v>0</v>
      </c>
    </row>
    <row r="32" spans="1:15">
      <c r="A32" s="72">
        <v>20911000942</v>
      </c>
      <c r="B32" s="10" t="s">
        <v>66</v>
      </c>
      <c r="C32" s="10" t="s">
        <v>67</v>
      </c>
      <c r="D32" s="151">
        <v>15</v>
      </c>
      <c r="E32" s="204">
        <v>6.6660000000000004</v>
      </c>
      <c r="F32" s="157" t="s">
        <v>207</v>
      </c>
      <c r="G32" s="11" t="s">
        <v>207</v>
      </c>
      <c r="H32" s="160">
        <v>17</v>
      </c>
      <c r="I32" s="157" t="s">
        <v>207</v>
      </c>
      <c r="J32" s="180" t="s">
        <v>207</v>
      </c>
      <c r="K32" s="192">
        <v>164</v>
      </c>
      <c r="N32" s="9"/>
      <c r="O32" s="14" t="b">
        <v>0</v>
      </c>
    </row>
    <row r="33" spans="1:15">
      <c r="A33" s="72">
        <v>20911000953</v>
      </c>
      <c r="B33" s="10" t="s">
        <v>78</v>
      </c>
      <c r="C33" s="10" t="s">
        <v>67</v>
      </c>
      <c r="D33" s="151">
        <v>25</v>
      </c>
      <c r="E33" s="204">
        <v>4</v>
      </c>
      <c r="F33" s="157" t="s">
        <v>207</v>
      </c>
      <c r="G33" s="11" t="s">
        <v>207</v>
      </c>
      <c r="H33" s="160">
        <v>17</v>
      </c>
      <c r="I33" s="157" t="s">
        <v>207</v>
      </c>
      <c r="J33" s="180" t="s">
        <v>207</v>
      </c>
      <c r="K33" s="192">
        <v>164</v>
      </c>
      <c r="N33" s="9"/>
      <c r="O33" s="14" t="b">
        <v>0</v>
      </c>
    </row>
    <row r="34" spans="1:15">
      <c r="A34" s="72">
        <v>21511102204</v>
      </c>
      <c r="B34" s="10" t="s">
        <v>147</v>
      </c>
      <c r="C34" s="10" t="s">
        <v>8</v>
      </c>
      <c r="D34" s="151">
        <v>180</v>
      </c>
      <c r="E34" s="204">
        <v>0.55500000000000005</v>
      </c>
      <c r="F34" s="157">
        <v>16</v>
      </c>
      <c r="G34" s="11">
        <v>1.2</v>
      </c>
      <c r="H34" s="160">
        <v>17</v>
      </c>
      <c r="I34" s="157">
        <v>10.87</v>
      </c>
      <c r="J34" s="180">
        <v>19.584981153783922</v>
      </c>
      <c r="K34" s="192">
        <v>164</v>
      </c>
      <c r="N34" s="9"/>
      <c r="O34" s="14" t="b">
        <v>1</v>
      </c>
    </row>
    <row r="35" spans="1:15">
      <c r="A35" s="72">
        <v>20911101203</v>
      </c>
      <c r="B35" s="10" t="s">
        <v>258</v>
      </c>
      <c r="C35" s="10" t="s">
        <v>67</v>
      </c>
      <c r="D35" s="151">
        <v>79</v>
      </c>
      <c r="E35" s="204">
        <v>1.2649999999999999</v>
      </c>
      <c r="F35" s="157" t="s">
        <v>207</v>
      </c>
      <c r="G35" s="11" t="s">
        <v>207</v>
      </c>
      <c r="H35" s="160">
        <v>26</v>
      </c>
      <c r="I35" s="157" t="s">
        <v>207</v>
      </c>
      <c r="J35" s="180" t="s">
        <v>207</v>
      </c>
      <c r="K35" s="192">
        <v>150</v>
      </c>
      <c r="N35" s="9"/>
      <c r="O35" s="14" t="b">
        <v>0</v>
      </c>
    </row>
    <row r="36" spans="1:15">
      <c r="A36" s="72">
        <v>21461000980</v>
      </c>
      <c r="B36" s="10" t="s">
        <v>82</v>
      </c>
      <c r="C36" s="10" t="s">
        <v>58</v>
      </c>
      <c r="D36" s="151">
        <v>44</v>
      </c>
      <c r="E36" s="204">
        <v>2.2719999999999998</v>
      </c>
      <c r="F36" s="157" t="s">
        <v>207</v>
      </c>
      <c r="G36" s="11" t="s">
        <v>207</v>
      </c>
      <c r="H36" s="160">
        <v>26</v>
      </c>
      <c r="I36" s="157" t="s">
        <v>207</v>
      </c>
      <c r="J36" s="180" t="s">
        <v>207</v>
      </c>
      <c r="K36" s="192">
        <v>150</v>
      </c>
      <c r="N36" s="9"/>
      <c r="O36" s="14" t="b">
        <v>0</v>
      </c>
    </row>
    <row r="37" spans="1:15">
      <c r="A37" s="72">
        <v>20671000895</v>
      </c>
      <c r="B37" s="10" t="s">
        <v>266</v>
      </c>
      <c r="C37" s="10" t="s">
        <v>54</v>
      </c>
      <c r="D37" s="151">
        <v>55</v>
      </c>
      <c r="E37" s="204">
        <v>1.8180000000000001</v>
      </c>
      <c r="F37" s="157" t="s">
        <v>207</v>
      </c>
      <c r="G37" s="11" t="s">
        <v>207</v>
      </c>
      <c r="H37" s="160">
        <v>26</v>
      </c>
      <c r="I37" s="157" t="s">
        <v>207</v>
      </c>
      <c r="J37" s="180" t="s">
        <v>207</v>
      </c>
      <c r="K37" s="192">
        <v>150</v>
      </c>
      <c r="N37" s="9"/>
      <c r="O37" s="14" t="b">
        <v>0</v>
      </c>
    </row>
    <row r="38" spans="1:15">
      <c r="A38" s="72">
        <v>20111000841</v>
      </c>
      <c r="B38" s="10" t="s">
        <v>254</v>
      </c>
      <c r="C38" s="10" t="s">
        <v>255</v>
      </c>
      <c r="D38" s="151">
        <v>24</v>
      </c>
      <c r="E38" s="204">
        <v>4.1660000000000004</v>
      </c>
      <c r="F38" s="157" t="s">
        <v>207</v>
      </c>
      <c r="G38" s="11" t="s">
        <v>207</v>
      </c>
      <c r="H38" s="160">
        <v>26</v>
      </c>
      <c r="I38" s="157" t="s">
        <v>207</v>
      </c>
      <c r="J38" s="180" t="s">
        <v>207</v>
      </c>
      <c r="K38" s="192">
        <v>150</v>
      </c>
      <c r="N38" s="9"/>
      <c r="O38" s="14" t="b">
        <v>0</v>
      </c>
    </row>
    <row r="39" spans="1:15">
      <c r="A39" s="72">
        <v>20891000937</v>
      </c>
      <c r="B39" s="10" t="s">
        <v>75</v>
      </c>
      <c r="C39" s="10" t="s">
        <v>76</v>
      </c>
      <c r="D39" s="151">
        <v>37</v>
      </c>
      <c r="E39" s="204">
        <v>2.702</v>
      </c>
      <c r="F39" s="157" t="s">
        <v>207</v>
      </c>
      <c r="G39" s="11" t="s">
        <v>207</v>
      </c>
      <c r="H39" s="160">
        <v>26</v>
      </c>
      <c r="I39" s="157" t="s">
        <v>207</v>
      </c>
      <c r="J39" s="180" t="s">
        <v>207</v>
      </c>
      <c r="K39" s="192">
        <v>150</v>
      </c>
      <c r="N39" s="9"/>
      <c r="O39" s="14" t="b">
        <v>0</v>
      </c>
    </row>
    <row r="40" spans="1:15">
      <c r="A40" s="72">
        <v>20911101199</v>
      </c>
      <c r="B40" s="10" t="s">
        <v>261</v>
      </c>
      <c r="C40" s="10" t="s">
        <v>67</v>
      </c>
      <c r="D40" s="151">
        <v>48</v>
      </c>
      <c r="E40" s="204">
        <v>2.0830000000000002</v>
      </c>
      <c r="F40" s="157" t="s">
        <v>207</v>
      </c>
      <c r="G40" s="11" t="s">
        <v>207</v>
      </c>
      <c r="H40" s="160">
        <v>26</v>
      </c>
      <c r="I40" s="157" t="s">
        <v>207</v>
      </c>
      <c r="J40" s="180" t="s">
        <v>207</v>
      </c>
      <c r="K40" s="192">
        <v>150</v>
      </c>
      <c r="N40" s="9"/>
      <c r="O40" s="14" t="b">
        <v>0</v>
      </c>
    </row>
    <row r="41" spans="1:15">
      <c r="A41" s="72">
        <v>20911202695</v>
      </c>
      <c r="B41" s="10" t="s">
        <v>262</v>
      </c>
      <c r="C41" s="10" t="s">
        <v>67</v>
      </c>
      <c r="D41" s="151">
        <v>314</v>
      </c>
      <c r="E41" s="204">
        <v>0.318</v>
      </c>
      <c r="F41" s="157" t="s">
        <v>207</v>
      </c>
      <c r="G41" s="11" t="s">
        <v>207</v>
      </c>
      <c r="H41" s="160">
        <v>26</v>
      </c>
      <c r="I41" s="157" t="s">
        <v>207</v>
      </c>
      <c r="J41" s="180" t="s">
        <v>207</v>
      </c>
      <c r="K41" s="192">
        <v>150</v>
      </c>
      <c r="N41" s="9"/>
      <c r="O41" s="14" t="b">
        <v>0</v>
      </c>
    </row>
    <row r="42" spans="1:15">
      <c r="A42" s="72">
        <v>20671000887</v>
      </c>
      <c r="B42" s="10" t="s">
        <v>267</v>
      </c>
      <c r="C42" s="10" t="s">
        <v>54</v>
      </c>
      <c r="D42" s="151">
        <v>57</v>
      </c>
      <c r="E42" s="204">
        <v>1.754</v>
      </c>
      <c r="F42" s="157" t="s">
        <v>207</v>
      </c>
      <c r="G42" s="11" t="s">
        <v>207</v>
      </c>
      <c r="H42" s="160">
        <v>33</v>
      </c>
      <c r="I42" s="157" t="s">
        <v>207</v>
      </c>
      <c r="J42" s="180" t="s">
        <v>207</v>
      </c>
      <c r="K42" s="192">
        <v>143</v>
      </c>
      <c r="N42" s="9"/>
      <c r="O42" s="14" t="b">
        <v>0</v>
      </c>
    </row>
    <row r="43" spans="1:15">
      <c r="A43" s="72">
        <v>20911202698</v>
      </c>
      <c r="B43" s="10" t="s">
        <v>256</v>
      </c>
      <c r="C43" s="10" t="s">
        <v>67</v>
      </c>
      <c r="D43" s="151">
        <v>128</v>
      </c>
      <c r="E43" s="204">
        <v>0.78100000000000003</v>
      </c>
      <c r="F43" s="157" t="s">
        <v>207</v>
      </c>
      <c r="G43" s="11" t="s">
        <v>207</v>
      </c>
      <c r="H43" s="160">
        <v>33</v>
      </c>
      <c r="I43" s="157" t="s">
        <v>207</v>
      </c>
      <c r="J43" s="180" t="s">
        <v>207</v>
      </c>
      <c r="K43" s="192">
        <v>143</v>
      </c>
      <c r="N43" s="9"/>
      <c r="O43" s="14" t="b">
        <v>0</v>
      </c>
    </row>
    <row r="44" spans="1:15">
      <c r="A44" s="72">
        <v>20911202850</v>
      </c>
      <c r="B44" s="10" t="s">
        <v>253</v>
      </c>
      <c r="C44" s="10" t="s">
        <v>67</v>
      </c>
      <c r="D44" s="151">
        <v>137</v>
      </c>
      <c r="E44" s="204">
        <v>0.72899999999999998</v>
      </c>
      <c r="F44" s="157" t="s">
        <v>207</v>
      </c>
      <c r="G44" s="11" t="s">
        <v>207</v>
      </c>
      <c r="H44" s="160">
        <v>33</v>
      </c>
      <c r="I44" s="157" t="s">
        <v>207</v>
      </c>
      <c r="J44" s="180" t="s">
        <v>207</v>
      </c>
      <c r="K44" s="192">
        <v>143</v>
      </c>
      <c r="N44" s="9"/>
      <c r="O44" s="14" t="b">
        <v>0</v>
      </c>
    </row>
    <row r="45" spans="1:15">
      <c r="A45" s="72">
        <v>20911303513</v>
      </c>
      <c r="B45" s="10" t="s">
        <v>263</v>
      </c>
      <c r="C45" s="10" t="s">
        <v>67</v>
      </c>
      <c r="D45" s="151" t="s">
        <v>207</v>
      </c>
      <c r="E45" s="204" t="s">
        <v>207</v>
      </c>
      <c r="F45" s="157" t="s">
        <v>207</v>
      </c>
      <c r="G45" s="11" t="s">
        <v>207</v>
      </c>
      <c r="H45" s="160">
        <v>33</v>
      </c>
      <c r="I45" s="157" t="s">
        <v>207</v>
      </c>
      <c r="J45" s="180" t="s">
        <v>207</v>
      </c>
      <c r="K45" s="192">
        <v>143</v>
      </c>
      <c r="N45" s="9"/>
      <c r="O45" s="14" t="b">
        <v>0</v>
      </c>
    </row>
    <row r="46" spans="1:15">
      <c r="A46" s="72">
        <v>20671000884</v>
      </c>
      <c r="B46" s="10" t="s">
        <v>268</v>
      </c>
      <c r="C46" s="10" t="s">
        <v>54</v>
      </c>
      <c r="D46" s="151">
        <v>67</v>
      </c>
      <c r="E46" s="204">
        <v>1.492</v>
      </c>
      <c r="F46" s="157" t="s">
        <v>207</v>
      </c>
      <c r="G46" s="11" t="s">
        <v>207</v>
      </c>
      <c r="H46" s="160">
        <v>37</v>
      </c>
      <c r="I46" s="157" t="s">
        <v>207</v>
      </c>
      <c r="J46" s="180" t="s">
        <v>207</v>
      </c>
      <c r="K46" s="192">
        <v>139</v>
      </c>
      <c r="N46" s="9"/>
      <c r="O46" s="14" t="b">
        <v>0</v>
      </c>
    </row>
    <row r="47" spans="1:15">
      <c r="A47" s="72">
        <v>21461303514</v>
      </c>
      <c r="B47" s="10" t="s">
        <v>269</v>
      </c>
      <c r="C47" s="10" t="s">
        <v>58</v>
      </c>
      <c r="D47" s="151" t="s">
        <v>207</v>
      </c>
      <c r="E47" s="204" t="s">
        <v>207</v>
      </c>
      <c r="F47" s="157" t="s">
        <v>207</v>
      </c>
      <c r="G47" s="11" t="s">
        <v>207</v>
      </c>
      <c r="H47" s="160">
        <v>37</v>
      </c>
      <c r="I47" s="157" t="s">
        <v>207</v>
      </c>
      <c r="J47" s="180" t="s">
        <v>207</v>
      </c>
      <c r="K47" s="192">
        <v>139</v>
      </c>
      <c r="N47" s="9"/>
      <c r="O47" s="14" t="b">
        <v>0</v>
      </c>
    </row>
    <row r="48" spans="1:15">
      <c r="A48" s="72">
        <v>20911101760</v>
      </c>
      <c r="B48" s="10" t="s">
        <v>270</v>
      </c>
      <c r="C48" s="10" t="s">
        <v>67</v>
      </c>
      <c r="D48" s="151">
        <v>227</v>
      </c>
      <c r="E48" s="204">
        <v>0.44</v>
      </c>
      <c r="F48" s="157" t="s">
        <v>207</v>
      </c>
      <c r="G48" s="11" t="s">
        <v>207</v>
      </c>
      <c r="H48" s="160">
        <v>37</v>
      </c>
      <c r="I48" s="157" t="s">
        <v>207</v>
      </c>
      <c r="J48" s="180" t="s">
        <v>207</v>
      </c>
      <c r="K48" s="192">
        <v>139</v>
      </c>
      <c r="N48" s="9"/>
      <c r="O48" s="14" t="b">
        <v>0</v>
      </c>
    </row>
    <row r="49" spans="1:15">
      <c r="A49" s="72">
        <v>20671000898</v>
      </c>
      <c r="B49" s="10" t="s">
        <v>271</v>
      </c>
      <c r="C49" s="10" t="s">
        <v>54</v>
      </c>
      <c r="D49" s="151">
        <v>88</v>
      </c>
      <c r="E49" s="204">
        <v>1.1359999999999999</v>
      </c>
      <c r="F49" s="157" t="s">
        <v>207</v>
      </c>
      <c r="G49" s="11" t="s">
        <v>207</v>
      </c>
      <c r="H49" s="160">
        <v>40</v>
      </c>
      <c r="I49" s="157" t="s">
        <v>207</v>
      </c>
      <c r="J49" s="180" t="s">
        <v>207</v>
      </c>
      <c r="K49" s="192">
        <v>136</v>
      </c>
      <c r="N49" s="9"/>
      <c r="O49" s="14" t="b">
        <v>0</v>
      </c>
    </row>
    <row r="50" spans="1:15">
      <c r="A50" s="72"/>
      <c r="B50" s="10" t="s">
        <v>207</v>
      </c>
      <c r="C50" s="10" t="s">
        <v>207</v>
      </c>
      <c r="D50" s="151" t="s">
        <v>207</v>
      </c>
      <c r="E50" s="204" t="s">
        <v>207</v>
      </c>
      <c r="F50" s="157" t="s">
        <v>207</v>
      </c>
      <c r="G50" s="11" t="s">
        <v>207</v>
      </c>
      <c r="H50" s="160"/>
      <c r="I50" s="157" t="s">
        <v>207</v>
      </c>
      <c r="J50" s="180" t="s">
        <v>207</v>
      </c>
      <c r="K50" s="192" t="s">
        <v>207</v>
      </c>
      <c r="N50" s="9"/>
      <c r="O50" s="14" t="b">
        <v>0</v>
      </c>
    </row>
    <row r="51" spans="1:15">
      <c r="A51" s="72"/>
      <c r="B51" s="10" t="s">
        <v>207</v>
      </c>
      <c r="C51" s="10" t="s">
        <v>207</v>
      </c>
      <c r="D51" s="151" t="s">
        <v>207</v>
      </c>
      <c r="E51" s="204" t="s">
        <v>207</v>
      </c>
      <c r="F51" s="157" t="s">
        <v>207</v>
      </c>
      <c r="G51" s="11" t="s">
        <v>207</v>
      </c>
      <c r="H51" s="160"/>
      <c r="I51" s="157" t="s">
        <v>207</v>
      </c>
      <c r="J51" s="180" t="s">
        <v>207</v>
      </c>
      <c r="K51" s="192" t="s">
        <v>207</v>
      </c>
      <c r="N51" s="9"/>
      <c r="O51" s="14" t="b">
        <v>0</v>
      </c>
    </row>
    <row r="52" spans="1:15">
      <c r="A52" s="72"/>
      <c r="B52" s="10" t="s">
        <v>207</v>
      </c>
      <c r="C52" s="10" t="s">
        <v>207</v>
      </c>
      <c r="D52" s="151" t="s">
        <v>207</v>
      </c>
      <c r="E52" s="204" t="s">
        <v>207</v>
      </c>
      <c r="F52" s="157" t="s">
        <v>207</v>
      </c>
      <c r="G52" s="11" t="s">
        <v>207</v>
      </c>
      <c r="H52" s="160"/>
      <c r="I52" s="157" t="s">
        <v>207</v>
      </c>
      <c r="J52" s="180" t="s">
        <v>207</v>
      </c>
      <c r="K52" s="192" t="s">
        <v>207</v>
      </c>
      <c r="N52" s="9"/>
      <c r="O52" s="14" t="b">
        <v>0</v>
      </c>
    </row>
    <row r="53" spans="1:15">
      <c r="A53" s="72"/>
      <c r="B53" s="10" t="s">
        <v>207</v>
      </c>
      <c r="C53" s="10" t="s">
        <v>207</v>
      </c>
      <c r="D53" s="151" t="s">
        <v>207</v>
      </c>
      <c r="E53" s="204" t="s">
        <v>207</v>
      </c>
      <c r="F53" s="157" t="s">
        <v>207</v>
      </c>
      <c r="G53" s="11" t="s">
        <v>207</v>
      </c>
      <c r="H53" s="160"/>
      <c r="I53" s="157" t="s">
        <v>207</v>
      </c>
      <c r="J53" s="180" t="s">
        <v>207</v>
      </c>
      <c r="K53" s="192" t="s">
        <v>207</v>
      </c>
      <c r="N53" s="9"/>
      <c r="O53" s="14" t="b">
        <v>0</v>
      </c>
    </row>
    <row r="54" spans="1:15">
      <c r="A54" s="72"/>
      <c r="B54" s="10" t="s">
        <v>207</v>
      </c>
      <c r="C54" s="10" t="s">
        <v>207</v>
      </c>
      <c r="D54" s="151" t="s">
        <v>207</v>
      </c>
      <c r="E54" s="204" t="s">
        <v>207</v>
      </c>
      <c r="F54" s="157" t="s">
        <v>207</v>
      </c>
      <c r="G54" s="11" t="s">
        <v>207</v>
      </c>
      <c r="H54" s="160"/>
      <c r="I54" s="157" t="s">
        <v>207</v>
      </c>
      <c r="J54" s="180" t="s">
        <v>207</v>
      </c>
      <c r="K54" s="192" t="s">
        <v>207</v>
      </c>
      <c r="N54" s="9"/>
      <c r="O54" s="14" t="b">
        <v>0</v>
      </c>
    </row>
    <row r="55" spans="1:15">
      <c r="A55" s="72"/>
      <c r="B55" s="10" t="s">
        <v>207</v>
      </c>
      <c r="C55" s="10" t="s">
        <v>207</v>
      </c>
      <c r="D55" s="151" t="s">
        <v>207</v>
      </c>
      <c r="E55" s="204" t="s">
        <v>207</v>
      </c>
      <c r="F55" s="157" t="s">
        <v>207</v>
      </c>
      <c r="G55" s="11" t="s">
        <v>207</v>
      </c>
      <c r="H55" s="160"/>
      <c r="I55" s="157" t="s">
        <v>207</v>
      </c>
      <c r="J55" s="180" t="s">
        <v>207</v>
      </c>
      <c r="K55" s="192" t="s">
        <v>207</v>
      </c>
      <c r="N55" s="9"/>
      <c r="O55" s="14" t="b">
        <v>0</v>
      </c>
    </row>
    <row r="56" spans="1:15">
      <c r="A56" s="72"/>
      <c r="B56" s="10" t="s">
        <v>207</v>
      </c>
      <c r="C56" s="10" t="s">
        <v>207</v>
      </c>
      <c r="D56" s="151" t="s">
        <v>207</v>
      </c>
      <c r="E56" s="204" t="s">
        <v>207</v>
      </c>
      <c r="F56" s="157" t="s">
        <v>207</v>
      </c>
      <c r="G56" s="11" t="s">
        <v>207</v>
      </c>
      <c r="H56" s="160"/>
      <c r="I56" s="157" t="s">
        <v>207</v>
      </c>
      <c r="J56" s="180" t="s">
        <v>207</v>
      </c>
      <c r="K56" s="192" t="s">
        <v>207</v>
      </c>
      <c r="N56" s="9"/>
      <c r="O56" s="14" t="b">
        <v>0</v>
      </c>
    </row>
    <row r="57" spans="1:15">
      <c r="A57" s="72"/>
      <c r="B57" s="10" t="s">
        <v>207</v>
      </c>
      <c r="C57" s="10" t="s">
        <v>207</v>
      </c>
      <c r="D57" s="151" t="s">
        <v>207</v>
      </c>
      <c r="E57" s="204" t="s">
        <v>207</v>
      </c>
      <c r="F57" s="157" t="s">
        <v>207</v>
      </c>
      <c r="G57" s="11" t="s">
        <v>207</v>
      </c>
      <c r="H57" s="160"/>
      <c r="I57" s="157" t="s">
        <v>207</v>
      </c>
      <c r="J57" s="180" t="s">
        <v>207</v>
      </c>
      <c r="K57" s="192" t="s">
        <v>207</v>
      </c>
      <c r="N57" s="9"/>
      <c r="O57" s="14" t="b">
        <v>0</v>
      </c>
    </row>
    <row r="58" spans="1:15">
      <c r="A58" s="72"/>
      <c r="B58" s="10" t="s">
        <v>207</v>
      </c>
      <c r="C58" s="10" t="s">
        <v>207</v>
      </c>
      <c r="D58" s="151" t="s">
        <v>207</v>
      </c>
      <c r="E58" s="204" t="s">
        <v>207</v>
      </c>
      <c r="F58" s="157" t="s">
        <v>207</v>
      </c>
      <c r="G58" s="11" t="s">
        <v>207</v>
      </c>
      <c r="H58" s="160"/>
      <c r="I58" s="157" t="s">
        <v>207</v>
      </c>
      <c r="J58" s="180" t="s">
        <v>207</v>
      </c>
      <c r="K58" s="192" t="s">
        <v>207</v>
      </c>
      <c r="N58" s="9"/>
      <c r="O58" s="14" t="b">
        <v>0</v>
      </c>
    </row>
    <row r="59" spans="1:15">
      <c r="A59" s="72"/>
      <c r="B59" s="10" t="s">
        <v>207</v>
      </c>
      <c r="C59" s="10" t="s">
        <v>207</v>
      </c>
      <c r="D59" s="151" t="s">
        <v>207</v>
      </c>
      <c r="E59" s="204" t="s">
        <v>207</v>
      </c>
      <c r="F59" s="157" t="s">
        <v>207</v>
      </c>
      <c r="G59" s="11" t="s">
        <v>207</v>
      </c>
      <c r="H59" s="160"/>
      <c r="I59" s="157" t="s">
        <v>207</v>
      </c>
      <c r="J59" s="180" t="s">
        <v>207</v>
      </c>
      <c r="K59" s="192" t="s">
        <v>207</v>
      </c>
      <c r="N59" s="9"/>
      <c r="O59" s="14" t="b">
        <v>0</v>
      </c>
    </row>
    <row r="60" spans="1:15">
      <c r="A60" s="72"/>
      <c r="B60" s="10" t="s">
        <v>207</v>
      </c>
      <c r="C60" s="10" t="s">
        <v>207</v>
      </c>
      <c r="D60" s="151" t="s">
        <v>207</v>
      </c>
      <c r="E60" s="204" t="s">
        <v>207</v>
      </c>
      <c r="F60" s="157" t="s">
        <v>207</v>
      </c>
      <c r="G60" s="11" t="s">
        <v>207</v>
      </c>
      <c r="H60" s="160"/>
      <c r="I60" s="157" t="s">
        <v>207</v>
      </c>
      <c r="J60" s="180" t="s">
        <v>207</v>
      </c>
      <c r="K60" s="192" t="s">
        <v>207</v>
      </c>
      <c r="N60" s="9"/>
      <c r="O60" s="14" t="b">
        <v>0</v>
      </c>
    </row>
    <row r="61" spans="1:15">
      <c r="A61" s="72"/>
      <c r="B61" s="10" t="s">
        <v>207</v>
      </c>
      <c r="C61" s="10" t="s">
        <v>207</v>
      </c>
      <c r="D61" s="151" t="s">
        <v>207</v>
      </c>
      <c r="E61" s="204" t="s">
        <v>207</v>
      </c>
      <c r="F61" s="157" t="s">
        <v>207</v>
      </c>
      <c r="G61" s="11" t="s">
        <v>207</v>
      </c>
      <c r="H61" s="160"/>
      <c r="I61" s="157" t="s">
        <v>207</v>
      </c>
      <c r="J61" s="180" t="s">
        <v>207</v>
      </c>
      <c r="K61" s="192" t="s">
        <v>207</v>
      </c>
      <c r="N61" s="9"/>
      <c r="O61" s="14" t="b">
        <v>0</v>
      </c>
    </row>
    <row r="62" spans="1:15">
      <c r="A62" s="72"/>
      <c r="B62" s="10" t="s">
        <v>207</v>
      </c>
      <c r="C62" s="10" t="s">
        <v>207</v>
      </c>
      <c r="D62" s="151" t="s">
        <v>207</v>
      </c>
      <c r="E62" s="204" t="s">
        <v>207</v>
      </c>
      <c r="F62" s="157" t="s">
        <v>207</v>
      </c>
      <c r="G62" s="11" t="s">
        <v>207</v>
      </c>
      <c r="H62" s="160"/>
      <c r="I62" s="157" t="s">
        <v>207</v>
      </c>
      <c r="J62" s="180" t="s">
        <v>207</v>
      </c>
      <c r="K62" s="192" t="s">
        <v>207</v>
      </c>
      <c r="N62" s="9"/>
      <c r="O62" s="14" t="b">
        <v>0</v>
      </c>
    </row>
    <row r="63" spans="1:15">
      <c r="A63" s="72"/>
      <c r="B63" s="10" t="s">
        <v>207</v>
      </c>
      <c r="C63" s="10" t="s">
        <v>207</v>
      </c>
      <c r="D63" s="151" t="s">
        <v>207</v>
      </c>
      <c r="E63" s="204" t="s">
        <v>207</v>
      </c>
      <c r="F63" s="157" t="s">
        <v>207</v>
      </c>
      <c r="G63" s="11" t="s">
        <v>207</v>
      </c>
      <c r="H63" s="160"/>
      <c r="I63" s="157" t="s">
        <v>207</v>
      </c>
      <c r="J63" s="180" t="s">
        <v>207</v>
      </c>
      <c r="K63" s="192" t="s">
        <v>207</v>
      </c>
      <c r="N63" s="9"/>
      <c r="O63" s="14" t="b">
        <v>0</v>
      </c>
    </row>
    <row r="64" spans="1:15">
      <c r="A64" s="72"/>
      <c r="B64" s="10" t="s">
        <v>207</v>
      </c>
      <c r="C64" s="10" t="s">
        <v>207</v>
      </c>
      <c r="D64" s="151" t="s">
        <v>207</v>
      </c>
      <c r="E64" s="204" t="s">
        <v>207</v>
      </c>
      <c r="F64" s="157" t="s">
        <v>207</v>
      </c>
      <c r="G64" s="11" t="s">
        <v>207</v>
      </c>
      <c r="H64" s="160"/>
      <c r="I64" s="157" t="s">
        <v>207</v>
      </c>
      <c r="J64" s="180" t="s">
        <v>207</v>
      </c>
      <c r="K64" s="192" t="s">
        <v>207</v>
      </c>
      <c r="N64" s="9"/>
      <c r="O64" s="14" t="b">
        <v>0</v>
      </c>
    </row>
    <row r="65" spans="1:15">
      <c r="A65" s="72"/>
      <c r="B65" s="10" t="s">
        <v>207</v>
      </c>
      <c r="C65" s="10" t="s">
        <v>207</v>
      </c>
      <c r="D65" s="151" t="s">
        <v>207</v>
      </c>
      <c r="E65" s="204" t="s">
        <v>207</v>
      </c>
      <c r="F65" s="157" t="s">
        <v>207</v>
      </c>
      <c r="G65" s="11" t="s">
        <v>207</v>
      </c>
      <c r="H65" s="160"/>
      <c r="I65" s="157" t="s">
        <v>207</v>
      </c>
      <c r="J65" s="180" t="s">
        <v>207</v>
      </c>
      <c r="K65" s="192" t="s">
        <v>207</v>
      </c>
      <c r="N65" s="9"/>
      <c r="O65" s="14" t="b">
        <v>0</v>
      </c>
    </row>
    <row r="66" spans="1:15">
      <c r="A66" s="72"/>
      <c r="B66" s="10" t="s">
        <v>207</v>
      </c>
      <c r="C66" s="10" t="s">
        <v>207</v>
      </c>
      <c r="D66" s="151" t="s">
        <v>207</v>
      </c>
      <c r="E66" s="204" t="s">
        <v>207</v>
      </c>
      <c r="F66" s="157" t="s">
        <v>207</v>
      </c>
      <c r="G66" s="11" t="s">
        <v>207</v>
      </c>
      <c r="H66" s="160"/>
      <c r="I66" s="157" t="s">
        <v>207</v>
      </c>
      <c r="J66" s="180" t="s">
        <v>207</v>
      </c>
      <c r="K66" s="192" t="s">
        <v>207</v>
      </c>
      <c r="N66" s="9"/>
      <c r="O66" s="14" t="b">
        <v>0</v>
      </c>
    </row>
    <row r="67" spans="1:15">
      <c r="A67" s="72"/>
      <c r="B67" s="10" t="s">
        <v>207</v>
      </c>
      <c r="C67" s="10" t="s">
        <v>207</v>
      </c>
      <c r="D67" s="151" t="s">
        <v>207</v>
      </c>
      <c r="E67" s="204" t="s">
        <v>207</v>
      </c>
      <c r="F67" s="157" t="s">
        <v>207</v>
      </c>
      <c r="G67" s="11" t="s">
        <v>207</v>
      </c>
      <c r="H67" s="160"/>
      <c r="I67" s="157" t="s">
        <v>207</v>
      </c>
      <c r="J67" s="180" t="s">
        <v>207</v>
      </c>
      <c r="K67" s="192" t="s">
        <v>207</v>
      </c>
      <c r="N67" s="9"/>
      <c r="O67" s="14" t="b">
        <v>0</v>
      </c>
    </row>
    <row r="68" spans="1:15">
      <c r="A68" s="72"/>
      <c r="B68" s="10" t="s">
        <v>207</v>
      </c>
      <c r="C68" s="10" t="s">
        <v>207</v>
      </c>
      <c r="D68" s="151" t="s">
        <v>207</v>
      </c>
      <c r="E68" s="204" t="s">
        <v>207</v>
      </c>
      <c r="F68" s="157" t="s">
        <v>207</v>
      </c>
      <c r="G68" s="11" t="s">
        <v>207</v>
      </c>
      <c r="H68" s="160"/>
      <c r="I68" s="157" t="s">
        <v>207</v>
      </c>
      <c r="J68" s="180" t="s">
        <v>207</v>
      </c>
      <c r="K68" s="192" t="s">
        <v>207</v>
      </c>
      <c r="N68" s="9"/>
      <c r="O68" s="14" t="b">
        <v>0</v>
      </c>
    </row>
    <row r="69" spans="1:15">
      <c r="A69" s="72"/>
      <c r="B69" s="10" t="s">
        <v>207</v>
      </c>
      <c r="C69" s="10" t="s">
        <v>207</v>
      </c>
      <c r="D69" s="151" t="s">
        <v>207</v>
      </c>
      <c r="E69" s="204" t="s">
        <v>207</v>
      </c>
      <c r="F69" s="157" t="s">
        <v>207</v>
      </c>
      <c r="G69" s="11" t="s">
        <v>207</v>
      </c>
      <c r="H69" s="160"/>
      <c r="I69" s="157" t="s">
        <v>207</v>
      </c>
      <c r="J69" s="180" t="s">
        <v>207</v>
      </c>
      <c r="K69" s="192" t="s">
        <v>207</v>
      </c>
      <c r="N69" s="9"/>
      <c r="O69" s="14" t="b">
        <v>0</v>
      </c>
    </row>
    <row r="70" spans="1:15">
      <c r="A70" s="72"/>
      <c r="B70" s="10" t="s">
        <v>207</v>
      </c>
      <c r="C70" s="10" t="s">
        <v>207</v>
      </c>
      <c r="D70" s="151" t="s">
        <v>207</v>
      </c>
      <c r="E70" s="204" t="s">
        <v>207</v>
      </c>
      <c r="F70" s="157" t="s">
        <v>207</v>
      </c>
      <c r="G70" s="11" t="s">
        <v>207</v>
      </c>
      <c r="H70" s="160"/>
      <c r="I70" s="157" t="s">
        <v>207</v>
      </c>
      <c r="J70" s="180" t="s">
        <v>207</v>
      </c>
      <c r="K70" s="192" t="s">
        <v>207</v>
      </c>
      <c r="N70" s="9"/>
      <c r="O70" s="14" t="b">
        <v>0</v>
      </c>
    </row>
    <row r="71" spans="1:15">
      <c r="A71" s="72"/>
      <c r="B71" s="10" t="s">
        <v>207</v>
      </c>
      <c r="C71" s="10" t="s">
        <v>207</v>
      </c>
      <c r="D71" s="151" t="s">
        <v>207</v>
      </c>
      <c r="E71" s="204" t="s">
        <v>207</v>
      </c>
      <c r="F71" s="157" t="s">
        <v>207</v>
      </c>
      <c r="G71" s="11" t="s">
        <v>207</v>
      </c>
      <c r="H71" s="160"/>
      <c r="I71" s="157" t="s">
        <v>207</v>
      </c>
      <c r="J71" s="180" t="s">
        <v>207</v>
      </c>
      <c r="K71" s="192" t="s">
        <v>207</v>
      </c>
      <c r="N71" s="9"/>
      <c r="O71" s="14" t="b">
        <v>0</v>
      </c>
    </row>
    <row r="72" spans="1:15">
      <c r="A72" s="72"/>
      <c r="B72" s="10" t="s">
        <v>207</v>
      </c>
      <c r="C72" s="10" t="s">
        <v>207</v>
      </c>
      <c r="D72" s="151" t="s">
        <v>207</v>
      </c>
      <c r="E72" s="204" t="s">
        <v>207</v>
      </c>
      <c r="F72" s="157" t="s">
        <v>207</v>
      </c>
      <c r="G72" s="11" t="s">
        <v>207</v>
      </c>
      <c r="H72" s="160"/>
      <c r="I72" s="157" t="s">
        <v>207</v>
      </c>
      <c r="J72" s="180" t="s">
        <v>207</v>
      </c>
      <c r="K72" s="192" t="s">
        <v>207</v>
      </c>
      <c r="N72" s="9"/>
      <c r="O72" s="14" t="b">
        <v>0</v>
      </c>
    </row>
    <row r="73" spans="1:15">
      <c r="A73" s="72"/>
      <c r="B73" s="10" t="s">
        <v>207</v>
      </c>
      <c r="C73" s="10" t="s">
        <v>207</v>
      </c>
      <c r="D73" s="151" t="s">
        <v>207</v>
      </c>
      <c r="E73" s="204" t="s">
        <v>207</v>
      </c>
      <c r="F73" s="157" t="s">
        <v>207</v>
      </c>
      <c r="G73" s="11" t="s">
        <v>207</v>
      </c>
      <c r="H73" s="160"/>
      <c r="I73" s="157" t="s">
        <v>207</v>
      </c>
      <c r="J73" s="180" t="s">
        <v>207</v>
      </c>
      <c r="K73" s="192" t="s">
        <v>207</v>
      </c>
      <c r="N73" s="9"/>
      <c r="O73" s="14" t="b">
        <v>0</v>
      </c>
    </row>
    <row r="74" spans="1:15">
      <c r="A74" s="72"/>
      <c r="B74" s="10" t="s">
        <v>207</v>
      </c>
      <c r="C74" s="10" t="s">
        <v>207</v>
      </c>
      <c r="D74" s="151" t="s">
        <v>207</v>
      </c>
      <c r="E74" s="204" t="s">
        <v>207</v>
      </c>
      <c r="F74" s="157" t="s">
        <v>207</v>
      </c>
      <c r="G74" s="11" t="s">
        <v>207</v>
      </c>
      <c r="H74" s="160"/>
      <c r="I74" s="157" t="s">
        <v>207</v>
      </c>
      <c r="J74" s="180" t="s">
        <v>207</v>
      </c>
      <c r="K74" s="192" t="s">
        <v>207</v>
      </c>
      <c r="N74" s="9"/>
      <c r="O74" s="14" t="b">
        <v>0</v>
      </c>
    </row>
    <row r="75" spans="1:15">
      <c r="A75" s="72"/>
      <c r="B75" s="10" t="s">
        <v>207</v>
      </c>
      <c r="C75" s="10" t="s">
        <v>207</v>
      </c>
      <c r="D75" s="151" t="s">
        <v>207</v>
      </c>
      <c r="E75" s="204" t="s">
        <v>207</v>
      </c>
      <c r="F75" s="157" t="s">
        <v>207</v>
      </c>
      <c r="G75" s="11" t="s">
        <v>207</v>
      </c>
      <c r="H75" s="160"/>
      <c r="I75" s="157" t="s">
        <v>207</v>
      </c>
      <c r="J75" s="180" t="s">
        <v>207</v>
      </c>
      <c r="K75" s="192" t="s">
        <v>207</v>
      </c>
      <c r="N75" s="9"/>
      <c r="O75" s="14" t="b">
        <v>0</v>
      </c>
    </row>
    <row r="76" spans="1:15">
      <c r="A76" s="72"/>
      <c r="B76" s="10" t="s">
        <v>207</v>
      </c>
      <c r="C76" s="10" t="s">
        <v>207</v>
      </c>
      <c r="D76" s="151" t="s">
        <v>207</v>
      </c>
      <c r="E76" s="204" t="s">
        <v>207</v>
      </c>
      <c r="F76" s="157" t="s">
        <v>207</v>
      </c>
      <c r="G76" s="11" t="s">
        <v>207</v>
      </c>
      <c r="H76" s="160"/>
      <c r="I76" s="157" t="s">
        <v>207</v>
      </c>
      <c r="J76" s="180" t="s">
        <v>207</v>
      </c>
      <c r="K76" s="192" t="s">
        <v>207</v>
      </c>
      <c r="N76" s="9"/>
      <c r="O76" s="14" t="b">
        <v>0</v>
      </c>
    </row>
    <row r="77" spans="1:15">
      <c r="A77" s="72"/>
      <c r="B77" s="10" t="s">
        <v>207</v>
      </c>
      <c r="C77" s="10" t="s">
        <v>207</v>
      </c>
      <c r="D77" s="151" t="s">
        <v>207</v>
      </c>
      <c r="E77" s="204" t="s">
        <v>207</v>
      </c>
      <c r="F77" s="157" t="s">
        <v>207</v>
      </c>
      <c r="G77" s="11" t="s">
        <v>207</v>
      </c>
      <c r="H77" s="160"/>
      <c r="I77" s="157" t="s">
        <v>207</v>
      </c>
      <c r="J77" s="180" t="s">
        <v>207</v>
      </c>
      <c r="K77" s="192" t="s">
        <v>207</v>
      </c>
      <c r="N77" s="9"/>
      <c r="O77" s="14" t="b">
        <v>0</v>
      </c>
    </row>
    <row r="78" spans="1:15">
      <c r="A78" s="72"/>
      <c r="B78" s="10" t="s">
        <v>207</v>
      </c>
      <c r="C78" s="10" t="s">
        <v>207</v>
      </c>
      <c r="D78" s="151" t="s">
        <v>207</v>
      </c>
      <c r="E78" s="204" t="s">
        <v>207</v>
      </c>
      <c r="F78" s="157" t="s">
        <v>207</v>
      </c>
      <c r="G78" s="11" t="s">
        <v>207</v>
      </c>
      <c r="H78" s="160"/>
      <c r="I78" s="157" t="s">
        <v>207</v>
      </c>
      <c r="J78" s="180" t="s">
        <v>207</v>
      </c>
      <c r="K78" s="192" t="s">
        <v>207</v>
      </c>
      <c r="N78" s="9"/>
      <c r="O78" s="14" t="b">
        <v>0</v>
      </c>
    </row>
    <row r="79" spans="1:15">
      <c r="A79" s="72"/>
      <c r="B79" s="10" t="s">
        <v>207</v>
      </c>
      <c r="C79" s="10" t="s">
        <v>207</v>
      </c>
      <c r="D79" s="151" t="s">
        <v>207</v>
      </c>
      <c r="E79" s="204" t="s">
        <v>207</v>
      </c>
      <c r="F79" s="157" t="s">
        <v>207</v>
      </c>
      <c r="G79" s="11" t="s">
        <v>207</v>
      </c>
      <c r="H79" s="160"/>
      <c r="I79" s="157" t="s">
        <v>207</v>
      </c>
      <c r="J79" s="180" t="s">
        <v>207</v>
      </c>
      <c r="K79" s="192" t="s">
        <v>207</v>
      </c>
      <c r="N79" s="9"/>
      <c r="O79" s="14" t="b">
        <v>0</v>
      </c>
    </row>
    <row r="80" spans="1:15">
      <c r="A80" s="72"/>
      <c r="B80" s="10" t="s">
        <v>207</v>
      </c>
      <c r="C80" s="10" t="s">
        <v>207</v>
      </c>
      <c r="D80" s="151" t="s">
        <v>207</v>
      </c>
      <c r="E80" s="204" t="s">
        <v>207</v>
      </c>
      <c r="F80" s="157" t="s">
        <v>207</v>
      </c>
      <c r="G80" s="11" t="s">
        <v>207</v>
      </c>
      <c r="H80" s="160"/>
      <c r="I80" s="157" t="s">
        <v>207</v>
      </c>
      <c r="J80" s="180" t="s">
        <v>207</v>
      </c>
      <c r="K80" s="192" t="s">
        <v>207</v>
      </c>
      <c r="N80" s="9"/>
      <c r="O80" s="14" t="b">
        <v>0</v>
      </c>
    </row>
    <row r="81" spans="1:15">
      <c r="A81" s="72"/>
      <c r="B81" s="10" t="s">
        <v>207</v>
      </c>
      <c r="C81" s="10" t="s">
        <v>207</v>
      </c>
      <c r="D81" s="151" t="s">
        <v>207</v>
      </c>
      <c r="E81" s="204" t="s">
        <v>207</v>
      </c>
      <c r="F81" s="157" t="s">
        <v>207</v>
      </c>
      <c r="G81" s="11" t="s">
        <v>207</v>
      </c>
      <c r="H81" s="160"/>
      <c r="I81" s="157" t="s">
        <v>207</v>
      </c>
      <c r="J81" s="180" t="s">
        <v>207</v>
      </c>
      <c r="K81" s="192" t="s">
        <v>207</v>
      </c>
      <c r="N81" s="9"/>
      <c r="O81" s="14" t="b">
        <v>0</v>
      </c>
    </row>
    <row r="82" spans="1:15">
      <c r="A82" s="72"/>
      <c r="B82" s="10" t="s">
        <v>207</v>
      </c>
      <c r="C82" s="10" t="s">
        <v>207</v>
      </c>
      <c r="D82" s="151" t="s">
        <v>207</v>
      </c>
      <c r="E82" s="204" t="s">
        <v>207</v>
      </c>
      <c r="F82" s="157" t="s">
        <v>207</v>
      </c>
      <c r="G82" s="11" t="s">
        <v>207</v>
      </c>
      <c r="H82" s="160"/>
      <c r="I82" s="157" t="s">
        <v>207</v>
      </c>
      <c r="J82" s="180" t="s">
        <v>207</v>
      </c>
      <c r="K82" s="192" t="s">
        <v>207</v>
      </c>
      <c r="N82" s="9"/>
      <c r="O82" s="14" t="b">
        <v>0</v>
      </c>
    </row>
    <row r="83" spans="1:15">
      <c r="A83" s="72"/>
      <c r="B83" s="10" t="s">
        <v>207</v>
      </c>
      <c r="C83" s="10" t="s">
        <v>207</v>
      </c>
      <c r="D83" s="151" t="s">
        <v>207</v>
      </c>
      <c r="E83" s="204" t="s">
        <v>207</v>
      </c>
      <c r="F83" s="157" t="s">
        <v>207</v>
      </c>
      <c r="G83" s="11" t="s">
        <v>207</v>
      </c>
      <c r="H83" s="160"/>
      <c r="I83" s="157" t="s">
        <v>207</v>
      </c>
      <c r="J83" s="180" t="s">
        <v>207</v>
      </c>
      <c r="K83" s="192" t="s">
        <v>207</v>
      </c>
      <c r="N83" s="9"/>
      <c r="O83" s="14" t="b">
        <v>0</v>
      </c>
    </row>
    <row r="84" spans="1:15">
      <c r="A84" s="72"/>
      <c r="B84" s="10" t="s">
        <v>207</v>
      </c>
      <c r="C84" s="10" t="s">
        <v>207</v>
      </c>
      <c r="D84" s="151" t="s">
        <v>207</v>
      </c>
      <c r="E84" s="204" t="s">
        <v>207</v>
      </c>
      <c r="F84" s="157" t="s">
        <v>207</v>
      </c>
      <c r="G84" s="11" t="s">
        <v>207</v>
      </c>
      <c r="H84" s="160"/>
      <c r="I84" s="157" t="s">
        <v>207</v>
      </c>
      <c r="J84" s="180" t="s">
        <v>207</v>
      </c>
      <c r="K84" s="192" t="s">
        <v>207</v>
      </c>
      <c r="N84" s="9"/>
      <c r="O84" s="14" t="b">
        <v>0</v>
      </c>
    </row>
    <row r="85" spans="1:15">
      <c r="A85" s="72"/>
      <c r="B85" s="10" t="s">
        <v>207</v>
      </c>
      <c r="C85" s="10" t="s">
        <v>207</v>
      </c>
      <c r="D85" s="151" t="s">
        <v>207</v>
      </c>
      <c r="E85" s="204" t="s">
        <v>207</v>
      </c>
      <c r="F85" s="157" t="s">
        <v>207</v>
      </c>
      <c r="G85" s="11" t="s">
        <v>207</v>
      </c>
      <c r="H85" s="160"/>
      <c r="I85" s="157" t="s">
        <v>207</v>
      </c>
      <c r="J85" s="180" t="s">
        <v>207</v>
      </c>
      <c r="K85" s="192" t="s">
        <v>207</v>
      </c>
      <c r="N85" s="9"/>
      <c r="O85" s="14" t="b">
        <v>0</v>
      </c>
    </row>
    <row r="86" spans="1:15">
      <c r="A86" s="72"/>
      <c r="B86" s="10" t="s">
        <v>207</v>
      </c>
      <c r="C86" s="10" t="s">
        <v>207</v>
      </c>
      <c r="D86" s="151" t="s">
        <v>207</v>
      </c>
      <c r="E86" s="204" t="s">
        <v>207</v>
      </c>
      <c r="F86" s="157" t="s">
        <v>207</v>
      </c>
      <c r="G86" s="11" t="s">
        <v>207</v>
      </c>
      <c r="H86" s="160"/>
      <c r="I86" s="157" t="s">
        <v>207</v>
      </c>
      <c r="J86" s="180" t="s">
        <v>207</v>
      </c>
      <c r="K86" s="192" t="s">
        <v>207</v>
      </c>
      <c r="N86" s="9"/>
      <c r="O86" s="14" t="b">
        <v>0</v>
      </c>
    </row>
    <row r="87" spans="1:15">
      <c r="A87" s="72"/>
      <c r="B87" s="10" t="s">
        <v>207</v>
      </c>
      <c r="C87" s="10" t="s">
        <v>207</v>
      </c>
      <c r="D87" s="151" t="s">
        <v>207</v>
      </c>
      <c r="E87" s="204" t="s">
        <v>207</v>
      </c>
      <c r="F87" s="157" t="s">
        <v>207</v>
      </c>
      <c r="G87" s="11" t="s">
        <v>207</v>
      </c>
      <c r="H87" s="160"/>
      <c r="I87" s="157" t="s">
        <v>207</v>
      </c>
      <c r="J87" s="180" t="s">
        <v>207</v>
      </c>
      <c r="K87" s="192" t="s">
        <v>207</v>
      </c>
      <c r="N87" s="9"/>
      <c r="O87" s="14" t="b">
        <v>0</v>
      </c>
    </row>
    <row r="88" spans="1:15">
      <c r="A88" s="72"/>
      <c r="B88" s="10" t="s">
        <v>207</v>
      </c>
      <c r="C88" s="10" t="s">
        <v>207</v>
      </c>
      <c r="D88" s="151" t="s">
        <v>207</v>
      </c>
      <c r="E88" s="204" t="s">
        <v>207</v>
      </c>
      <c r="F88" s="157" t="s">
        <v>207</v>
      </c>
      <c r="G88" s="11" t="s">
        <v>207</v>
      </c>
      <c r="H88" s="160"/>
      <c r="I88" s="157" t="s">
        <v>207</v>
      </c>
      <c r="J88" s="180" t="s">
        <v>207</v>
      </c>
      <c r="K88" s="192" t="s">
        <v>207</v>
      </c>
      <c r="N88" s="9"/>
      <c r="O88" s="14" t="b">
        <v>0</v>
      </c>
    </row>
    <row r="89" spans="1:15">
      <c r="A89" s="72"/>
      <c r="B89" s="10" t="s">
        <v>207</v>
      </c>
      <c r="C89" s="10" t="s">
        <v>207</v>
      </c>
      <c r="D89" s="151" t="s">
        <v>207</v>
      </c>
      <c r="E89" s="204" t="s">
        <v>207</v>
      </c>
      <c r="F89" s="157" t="s">
        <v>207</v>
      </c>
      <c r="G89" s="11" t="s">
        <v>207</v>
      </c>
      <c r="H89" s="160"/>
      <c r="I89" s="157" t="s">
        <v>207</v>
      </c>
      <c r="J89" s="180" t="s">
        <v>207</v>
      </c>
      <c r="K89" s="192" t="s">
        <v>207</v>
      </c>
      <c r="N89" s="9"/>
      <c r="O89" s="14" t="b">
        <v>0</v>
      </c>
    </row>
    <row r="90" spans="1:15">
      <c r="A90" s="72"/>
      <c r="B90" s="10" t="s">
        <v>207</v>
      </c>
      <c r="C90" s="10" t="s">
        <v>207</v>
      </c>
      <c r="D90" s="151" t="s">
        <v>207</v>
      </c>
      <c r="E90" s="204" t="s">
        <v>207</v>
      </c>
      <c r="F90" s="157" t="s">
        <v>207</v>
      </c>
      <c r="G90" s="11" t="s">
        <v>207</v>
      </c>
      <c r="H90" s="160"/>
      <c r="I90" s="157" t="s">
        <v>207</v>
      </c>
      <c r="J90" s="180" t="s">
        <v>207</v>
      </c>
      <c r="K90" s="192" t="s">
        <v>207</v>
      </c>
      <c r="N90" s="9"/>
      <c r="O90" s="14" t="b">
        <v>0</v>
      </c>
    </row>
    <row r="91" spans="1:15">
      <c r="A91" s="72"/>
      <c r="B91" s="10" t="s">
        <v>207</v>
      </c>
      <c r="C91" s="10" t="s">
        <v>207</v>
      </c>
      <c r="D91" s="151" t="s">
        <v>207</v>
      </c>
      <c r="E91" s="204" t="s">
        <v>207</v>
      </c>
      <c r="F91" s="157" t="s">
        <v>207</v>
      </c>
      <c r="G91" s="11" t="s">
        <v>207</v>
      </c>
      <c r="H91" s="160"/>
      <c r="I91" s="157" t="s">
        <v>207</v>
      </c>
      <c r="J91" s="180" t="s">
        <v>207</v>
      </c>
      <c r="K91" s="192" t="s">
        <v>207</v>
      </c>
      <c r="N91" s="9"/>
      <c r="O91" s="14" t="b">
        <v>0</v>
      </c>
    </row>
    <row r="92" spans="1:15">
      <c r="A92" s="72"/>
      <c r="B92" s="10" t="s">
        <v>207</v>
      </c>
      <c r="C92" s="10" t="s">
        <v>207</v>
      </c>
      <c r="D92" s="151" t="s">
        <v>207</v>
      </c>
      <c r="E92" s="204" t="s">
        <v>207</v>
      </c>
      <c r="F92" s="157" t="s">
        <v>207</v>
      </c>
      <c r="G92" s="11" t="s">
        <v>207</v>
      </c>
      <c r="H92" s="160"/>
      <c r="I92" s="157" t="s">
        <v>207</v>
      </c>
      <c r="J92" s="180" t="s">
        <v>207</v>
      </c>
      <c r="K92" s="192" t="s">
        <v>207</v>
      </c>
      <c r="N92" s="9"/>
      <c r="O92" s="14" t="b">
        <v>0</v>
      </c>
    </row>
    <row r="93" spans="1:15">
      <c r="A93" s="72"/>
      <c r="B93" s="10" t="s">
        <v>207</v>
      </c>
      <c r="C93" s="10" t="s">
        <v>207</v>
      </c>
      <c r="D93" s="151" t="s">
        <v>207</v>
      </c>
      <c r="E93" s="204" t="s">
        <v>207</v>
      </c>
      <c r="F93" s="157" t="s">
        <v>207</v>
      </c>
      <c r="G93" s="11" t="s">
        <v>207</v>
      </c>
      <c r="H93" s="160"/>
      <c r="I93" s="157" t="s">
        <v>207</v>
      </c>
      <c r="J93" s="180" t="s">
        <v>207</v>
      </c>
      <c r="K93" s="192" t="s">
        <v>207</v>
      </c>
      <c r="N93" s="9"/>
      <c r="O93" s="14" t="b">
        <v>0</v>
      </c>
    </row>
    <row r="94" spans="1:15">
      <c r="A94" s="72"/>
      <c r="B94" s="10" t="s">
        <v>207</v>
      </c>
      <c r="C94" s="10" t="s">
        <v>207</v>
      </c>
      <c r="D94" s="151" t="s">
        <v>207</v>
      </c>
      <c r="E94" s="204" t="s">
        <v>207</v>
      </c>
      <c r="F94" s="157" t="s">
        <v>207</v>
      </c>
      <c r="G94" s="11" t="s">
        <v>207</v>
      </c>
      <c r="H94" s="160"/>
      <c r="I94" s="157" t="s">
        <v>207</v>
      </c>
      <c r="J94" s="180" t="s">
        <v>207</v>
      </c>
      <c r="K94" s="192" t="s">
        <v>207</v>
      </c>
      <c r="N94" s="9"/>
      <c r="O94" s="14" t="b">
        <v>0</v>
      </c>
    </row>
    <row r="95" spans="1:15">
      <c r="A95" s="72"/>
      <c r="B95" s="10" t="s">
        <v>207</v>
      </c>
      <c r="C95" s="10" t="s">
        <v>207</v>
      </c>
      <c r="D95" s="151" t="s">
        <v>207</v>
      </c>
      <c r="E95" s="204" t="s">
        <v>207</v>
      </c>
      <c r="F95" s="157" t="s">
        <v>207</v>
      </c>
      <c r="G95" s="11" t="s">
        <v>207</v>
      </c>
      <c r="H95" s="160"/>
      <c r="I95" s="157" t="s">
        <v>207</v>
      </c>
      <c r="J95" s="180" t="s">
        <v>207</v>
      </c>
      <c r="K95" s="192" t="s">
        <v>207</v>
      </c>
      <c r="N95" s="9"/>
      <c r="O95" s="14" t="b">
        <v>0</v>
      </c>
    </row>
    <row r="96" spans="1:15">
      <c r="A96" s="72"/>
      <c r="B96" s="10" t="s">
        <v>207</v>
      </c>
      <c r="C96" s="10" t="s">
        <v>207</v>
      </c>
      <c r="D96" s="151" t="s">
        <v>207</v>
      </c>
      <c r="E96" s="204" t="s">
        <v>207</v>
      </c>
      <c r="F96" s="157" t="s">
        <v>207</v>
      </c>
      <c r="G96" s="11" t="s">
        <v>207</v>
      </c>
      <c r="H96" s="160"/>
      <c r="I96" s="157" t="s">
        <v>207</v>
      </c>
      <c r="J96" s="180" t="s">
        <v>207</v>
      </c>
      <c r="K96" s="192" t="s">
        <v>207</v>
      </c>
      <c r="N96" s="9"/>
      <c r="O96" s="14" t="b">
        <v>0</v>
      </c>
    </row>
    <row r="97" spans="1:15">
      <c r="A97" s="72"/>
      <c r="B97" s="10" t="s">
        <v>207</v>
      </c>
      <c r="C97" s="10" t="s">
        <v>207</v>
      </c>
      <c r="D97" s="151" t="s">
        <v>207</v>
      </c>
      <c r="E97" s="204" t="s">
        <v>207</v>
      </c>
      <c r="F97" s="157" t="s">
        <v>207</v>
      </c>
      <c r="G97" s="11" t="s">
        <v>207</v>
      </c>
      <c r="H97" s="160"/>
      <c r="I97" s="157" t="s">
        <v>207</v>
      </c>
      <c r="J97" s="180" t="s">
        <v>207</v>
      </c>
      <c r="K97" s="192" t="s">
        <v>207</v>
      </c>
      <c r="N97" s="9"/>
      <c r="O97" s="14" t="b">
        <v>0</v>
      </c>
    </row>
    <row r="98" spans="1:15">
      <c r="A98" s="72"/>
      <c r="B98" s="10" t="s">
        <v>207</v>
      </c>
      <c r="C98" s="10" t="s">
        <v>207</v>
      </c>
      <c r="D98" s="151" t="s">
        <v>207</v>
      </c>
      <c r="E98" s="204" t="s">
        <v>207</v>
      </c>
      <c r="F98" s="157" t="s">
        <v>207</v>
      </c>
      <c r="G98" s="11" t="s">
        <v>207</v>
      </c>
      <c r="H98" s="160"/>
      <c r="I98" s="157" t="s">
        <v>207</v>
      </c>
      <c r="J98" s="180" t="s">
        <v>207</v>
      </c>
      <c r="K98" s="192" t="s">
        <v>207</v>
      </c>
      <c r="N98" s="9"/>
      <c r="O98" s="14" t="b">
        <v>0</v>
      </c>
    </row>
    <row r="99" spans="1:15" ht="13.5" thickBot="1">
      <c r="A99" s="73"/>
      <c r="B99" s="116" t="s">
        <v>207</v>
      </c>
      <c r="C99" s="171" t="s">
        <v>207</v>
      </c>
      <c r="D99" s="152" t="s">
        <v>207</v>
      </c>
      <c r="E99" s="205" t="s">
        <v>207</v>
      </c>
      <c r="F99" s="158" t="s">
        <v>207</v>
      </c>
      <c r="G99" s="200" t="s">
        <v>207</v>
      </c>
      <c r="H99" s="161"/>
      <c r="I99" s="158" t="s">
        <v>207</v>
      </c>
      <c r="J99" s="181" t="s">
        <v>207</v>
      </c>
      <c r="K99" s="193" t="s">
        <v>207</v>
      </c>
      <c r="N99" s="9"/>
      <c r="O99" s="14" t="b">
        <v>0</v>
      </c>
    </row>
    <row r="100" spans="1:15">
      <c r="J100" s="140">
        <v>417.45218038216558</v>
      </c>
      <c r="K100" s="14"/>
    </row>
  </sheetData>
  <mergeCells count="3">
    <mergeCell ref="A1:A2"/>
    <mergeCell ref="B1:F2"/>
    <mergeCell ref="A3:C3"/>
  </mergeCells>
  <conditionalFormatting sqref="A10:C99">
    <cfRule type="expression" dxfId="57" priority="2">
      <formula>AND(NOT($R$3),NOT($O10))</formula>
    </cfRule>
  </conditionalFormatting>
  <conditionalFormatting sqref="E10:E50">
    <cfRule type="cellIs" dxfId="56" priority="1" operator="lessThanOrEqual">
      <formula>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162962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Man</cp:lastModifiedBy>
  <cp:revision>86</cp:revision>
  <cp:lastPrinted>2012-09-13T20:42:27Z</cp:lastPrinted>
  <dcterms:created xsi:type="dcterms:W3CDTF">2012-07-11T10:11:14Z</dcterms:created>
  <dcterms:modified xsi:type="dcterms:W3CDTF">2013-12-04T03:19:20Z</dcterms:modified>
</cp:coreProperties>
</file>